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ikae\Codework\Kunder\Deloitte Consulting\Markup Deloitte\Klar til aflevering\Kerneelement 5 aflevering\"/>
    </mc:Choice>
  </mc:AlternateContent>
  <bookViews>
    <workbookView xWindow="0" yWindow="0" windowWidth="17256" windowHeight="5196"/>
  </bookViews>
  <sheets>
    <sheet name="Indtastning" sheetId="1" r:id="rId1"/>
    <sheet name="Analyse" sheetId="2" r:id="rId2"/>
    <sheet name="Svarkategorier" sheetId="4" state="hidden" r:id="rId3"/>
  </sheets>
  <calcPr calcId="162913"/>
</workbook>
</file>

<file path=xl/calcChain.xml><?xml version="1.0" encoding="utf-8"?>
<calcChain xmlns="http://schemas.openxmlformats.org/spreadsheetml/2006/main">
  <c r="M16" i="2" l="1"/>
  <c r="M17" i="2"/>
  <c r="M18" i="2"/>
  <c r="C175" i="2" l="1"/>
  <c r="C176" i="2"/>
  <c r="D176" i="2" s="1"/>
  <c r="C174" i="2"/>
  <c r="C26" i="2"/>
  <c r="C25" i="2"/>
  <c r="D25" i="2" s="1"/>
  <c r="C24" i="2"/>
  <c r="D26" i="2" l="1"/>
  <c r="C28" i="2"/>
  <c r="D24" i="2"/>
  <c r="D174" i="2"/>
  <c r="D175" i="2"/>
  <c r="C178" i="2"/>
  <c r="N16" i="2"/>
  <c r="M34" i="2"/>
  <c r="M167" i="2"/>
  <c r="M168" i="2"/>
  <c r="M166" i="2"/>
  <c r="H167" i="2"/>
  <c r="H168" i="2"/>
  <c r="H166" i="2"/>
  <c r="C167" i="2"/>
  <c r="C168" i="2"/>
  <c r="C166" i="2"/>
  <c r="D178" i="2" s="1"/>
  <c r="M157" i="2"/>
  <c r="M158" i="2"/>
  <c r="M156" i="2"/>
  <c r="H157" i="2"/>
  <c r="H158" i="2"/>
  <c r="H159" i="2"/>
  <c r="H156" i="2"/>
  <c r="C157" i="2"/>
  <c r="C156" i="2"/>
  <c r="H147" i="2"/>
  <c r="H148" i="2"/>
  <c r="H146" i="2"/>
  <c r="C147" i="2"/>
  <c r="C148" i="2"/>
  <c r="C149" i="2"/>
  <c r="C146" i="2"/>
  <c r="H139" i="2"/>
  <c r="H140" i="2"/>
  <c r="H141" i="2"/>
  <c r="H138" i="2"/>
  <c r="C139" i="2"/>
  <c r="C140" i="2"/>
  <c r="C138" i="2"/>
  <c r="H129" i="2"/>
  <c r="H130" i="2"/>
  <c r="H128" i="2"/>
  <c r="C129" i="2"/>
  <c r="C128" i="2"/>
  <c r="M121" i="2"/>
  <c r="M122" i="2"/>
  <c r="M123" i="2"/>
  <c r="M120" i="2"/>
  <c r="H121" i="2"/>
  <c r="H122" i="2"/>
  <c r="H120" i="2"/>
  <c r="C121" i="2"/>
  <c r="C122" i="2"/>
  <c r="C120" i="2"/>
  <c r="H111" i="2"/>
  <c r="H112" i="2"/>
  <c r="H113" i="2"/>
  <c r="H110" i="2"/>
  <c r="C111" i="2"/>
  <c r="C112" i="2"/>
  <c r="C113" i="2"/>
  <c r="C110" i="2"/>
  <c r="M103" i="2"/>
  <c r="M104" i="2"/>
  <c r="M105" i="2"/>
  <c r="M102" i="2"/>
  <c r="H103" i="2"/>
  <c r="H104" i="2"/>
  <c r="H105" i="2"/>
  <c r="H102" i="2"/>
  <c r="C103" i="2"/>
  <c r="C104" i="2"/>
  <c r="C105" i="2"/>
  <c r="C102" i="2"/>
  <c r="M95" i="2"/>
  <c r="M96" i="2"/>
  <c r="M94" i="2"/>
  <c r="H95" i="2"/>
  <c r="H96" i="2"/>
  <c r="H94" i="2"/>
  <c r="C95" i="2"/>
  <c r="C94" i="2"/>
  <c r="H85" i="2"/>
  <c r="H86" i="2"/>
  <c r="H84" i="2"/>
  <c r="C85" i="2"/>
  <c r="C86" i="2"/>
  <c r="C87" i="2"/>
  <c r="C84" i="2"/>
  <c r="H77" i="2"/>
  <c r="H78" i="2"/>
  <c r="H79" i="2"/>
  <c r="H76" i="2"/>
  <c r="C77" i="2"/>
  <c r="C76" i="2"/>
  <c r="M67" i="2"/>
  <c r="M68" i="2"/>
  <c r="M69" i="2"/>
  <c r="M66" i="2"/>
  <c r="H67" i="2"/>
  <c r="H68" i="2"/>
  <c r="H69" i="2"/>
  <c r="H66" i="2"/>
  <c r="C67" i="2"/>
  <c r="C68" i="2"/>
  <c r="C69" i="2"/>
  <c r="C66" i="2"/>
  <c r="M59" i="2"/>
  <c r="M60" i="2"/>
  <c r="M61" i="2"/>
  <c r="M58" i="2"/>
  <c r="H59" i="2"/>
  <c r="H60" i="2"/>
  <c r="H61" i="2"/>
  <c r="H58" i="2"/>
  <c r="C59" i="2"/>
  <c r="C60" i="2"/>
  <c r="C61" i="2"/>
  <c r="C58" i="2"/>
  <c r="M49" i="2"/>
  <c r="M50" i="2"/>
  <c r="M51" i="2"/>
  <c r="M48" i="2"/>
  <c r="H49" i="2"/>
  <c r="H50" i="2"/>
  <c r="H48" i="2"/>
  <c r="C49" i="2"/>
  <c r="C50" i="2"/>
  <c r="C51" i="2"/>
  <c r="C48" i="2"/>
  <c r="M41" i="2"/>
  <c r="M42" i="2"/>
  <c r="M43" i="2"/>
  <c r="M40" i="2"/>
  <c r="H41" i="2"/>
  <c r="H42" i="2"/>
  <c r="H43" i="2"/>
  <c r="H40" i="2"/>
  <c r="C41" i="2"/>
  <c r="C42" i="2"/>
  <c r="C43" i="2"/>
  <c r="C40" i="2"/>
  <c r="M33" i="2"/>
  <c r="M32" i="2"/>
  <c r="H33" i="2"/>
  <c r="H32" i="2"/>
  <c r="C33" i="2"/>
  <c r="C34" i="2"/>
  <c r="C32" i="2"/>
  <c r="M25" i="2"/>
  <c r="M26" i="2"/>
  <c r="M24" i="2"/>
  <c r="C7" i="2"/>
  <c r="C6" i="2"/>
  <c r="H17" i="2"/>
  <c r="H18" i="2"/>
  <c r="H16" i="2"/>
  <c r="H25" i="2"/>
  <c r="H26" i="2"/>
  <c r="H27" i="2"/>
  <c r="H24" i="2"/>
  <c r="C16" i="2"/>
  <c r="C17" i="2"/>
  <c r="D17" i="2" s="1"/>
  <c r="M7" i="2"/>
  <c r="M6" i="2"/>
  <c r="H7" i="2"/>
  <c r="H6" i="2"/>
  <c r="D16" i="2" l="1"/>
  <c r="H52" i="2"/>
  <c r="D41" i="2"/>
  <c r="N41" i="2"/>
  <c r="D49" i="2"/>
  <c r="I104" i="2"/>
  <c r="N104" i="2"/>
  <c r="D112" i="2"/>
  <c r="N122" i="2"/>
  <c r="D28" i="2"/>
  <c r="I26" i="2"/>
  <c r="I41" i="2"/>
  <c r="N32" i="2"/>
  <c r="I25" i="2"/>
  <c r="D34" i="2"/>
  <c r="I78" i="2"/>
  <c r="N121" i="2"/>
  <c r="I24" i="2"/>
  <c r="I28" i="2" s="1"/>
  <c r="N120" i="2"/>
  <c r="N124" i="2" s="1"/>
  <c r="I27" i="2"/>
  <c r="N33" i="2"/>
  <c r="N123" i="2"/>
  <c r="N34" i="2"/>
  <c r="I112" i="2"/>
  <c r="I157" i="2"/>
  <c r="N158" i="2"/>
  <c r="D146" i="2"/>
  <c r="D139" i="2"/>
  <c r="H80" i="2"/>
  <c r="I58" i="2"/>
  <c r="N58" i="2"/>
  <c r="D66" i="2"/>
  <c r="N66" i="2"/>
  <c r="D58" i="2"/>
  <c r="N25" i="2"/>
  <c r="N48" i="2"/>
  <c r="N168" i="2"/>
  <c r="N167" i="2"/>
  <c r="N166" i="2"/>
  <c r="M170" i="2"/>
  <c r="I168" i="2"/>
  <c r="I166" i="2"/>
  <c r="I167" i="2"/>
  <c r="H170" i="2"/>
  <c r="D167" i="2"/>
  <c r="D166" i="2"/>
  <c r="D168" i="2"/>
  <c r="C170" i="2"/>
  <c r="N157" i="2"/>
  <c r="M160" i="2"/>
  <c r="N156" i="2"/>
  <c r="H160" i="2"/>
  <c r="I159" i="2"/>
  <c r="I156" i="2"/>
  <c r="I158" i="2"/>
  <c r="D157" i="2"/>
  <c r="C160" i="2"/>
  <c r="D156" i="2"/>
  <c r="D160" i="2" s="1"/>
  <c r="I148" i="2"/>
  <c r="H150" i="2"/>
  <c r="I147" i="2"/>
  <c r="I146" i="2"/>
  <c r="I150" i="2" s="1"/>
  <c r="D147" i="2"/>
  <c r="D148" i="2"/>
  <c r="D149" i="2"/>
  <c r="C150" i="2"/>
  <c r="I138" i="2"/>
  <c r="I140" i="2"/>
  <c r="H142" i="2"/>
  <c r="I141" i="2"/>
  <c r="I139" i="2"/>
  <c r="D138" i="2"/>
  <c r="D140" i="2"/>
  <c r="C142" i="2"/>
  <c r="I129" i="2"/>
  <c r="H132" i="2"/>
  <c r="I128" i="2"/>
  <c r="I130" i="2"/>
  <c r="D128" i="2"/>
  <c r="D129" i="2"/>
  <c r="C132" i="2"/>
  <c r="M124" i="2"/>
  <c r="I122" i="2"/>
  <c r="I120" i="2"/>
  <c r="I121" i="2"/>
  <c r="H124" i="2"/>
  <c r="C124" i="2"/>
  <c r="D122" i="2"/>
  <c r="D121" i="2"/>
  <c r="D120" i="2"/>
  <c r="D124" i="2" s="1"/>
  <c r="H114" i="2"/>
  <c r="I110" i="2"/>
  <c r="I111" i="2"/>
  <c r="I113" i="2"/>
  <c r="D110" i="2"/>
  <c r="D111" i="2"/>
  <c r="D113" i="2"/>
  <c r="C114" i="2"/>
  <c r="N102" i="2"/>
  <c r="M106" i="2"/>
  <c r="N103" i="2"/>
  <c r="N105" i="2"/>
  <c r="I105" i="2"/>
  <c r="I103" i="2"/>
  <c r="H106" i="2"/>
  <c r="I102" i="2"/>
  <c r="I106" i="2" s="1"/>
  <c r="D104" i="2"/>
  <c r="D102" i="2"/>
  <c r="C106" i="2"/>
  <c r="D103" i="2"/>
  <c r="D105" i="2"/>
  <c r="N94" i="2"/>
  <c r="M98" i="2"/>
  <c r="N95" i="2"/>
  <c r="N96" i="2"/>
  <c r="I94" i="2"/>
  <c r="I96" i="2"/>
  <c r="I95" i="2"/>
  <c r="H98" i="2"/>
  <c r="D94" i="2"/>
  <c r="D95" i="2"/>
  <c r="C98" i="2"/>
  <c r="I85" i="2"/>
  <c r="I84" i="2"/>
  <c r="I86" i="2"/>
  <c r="H88" i="2"/>
  <c r="D87" i="2"/>
  <c r="D84" i="2"/>
  <c r="D85" i="2"/>
  <c r="C88" i="2"/>
  <c r="D86" i="2"/>
  <c r="I76" i="2"/>
  <c r="I77" i="2"/>
  <c r="I79" i="2"/>
  <c r="C80" i="2"/>
  <c r="D77" i="2"/>
  <c r="D76" i="2"/>
  <c r="M70" i="2"/>
  <c r="N68" i="2"/>
  <c r="N69" i="2"/>
  <c r="N67" i="2"/>
  <c r="I66" i="2"/>
  <c r="H70" i="2"/>
  <c r="I67" i="2"/>
  <c r="I68" i="2"/>
  <c r="I69" i="2"/>
  <c r="D67" i="2"/>
  <c r="D68" i="2"/>
  <c r="C70" i="2"/>
  <c r="D69" i="2"/>
  <c r="N59" i="2"/>
  <c r="M62" i="2"/>
  <c r="N61" i="2"/>
  <c r="N60" i="2"/>
  <c r="I59" i="2"/>
  <c r="I60" i="2"/>
  <c r="I61" i="2"/>
  <c r="H62" i="2"/>
  <c r="D60" i="2"/>
  <c r="D61" i="2"/>
  <c r="D59" i="2"/>
  <c r="C62" i="2"/>
  <c r="N49" i="2"/>
  <c r="N50" i="2"/>
  <c r="N51" i="2"/>
  <c r="M52" i="2"/>
  <c r="I48" i="2"/>
  <c r="I50" i="2"/>
  <c r="I49" i="2"/>
  <c r="C52" i="2"/>
  <c r="D48" i="2"/>
  <c r="D50" i="2"/>
  <c r="D51" i="2"/>
  <c r="M44" i="2"/>
  <c r="N40" i="2"/>
  <c r="N42" i="2"/>
  <c r="N43" i="2"/>
  <c r="I42" i="2"/>
  <c r="I43" i="2"/>
  <c r="H44" i="2"/>
  <c r="I40" i="2"/>
  <c r="I44" i="2" s="1"/>
  <c r="C44" i="2"/>
  <c r="D42" i="2"/>
  <c r="D43" i="2"/>
  <c r="D40" i="2"/>
  <c r="M36" i="2"/>
  <c r="I33" i="2"/>
  <c r="I32" i="2"/>
  <c r="H36" i="2"/>
  <c r="D33" i="2"/>
  <c r="D32" i="2"/>
  <c r="D36" i="2" s="1"/>
  <c r="C36" i="2"/>
  <c r="N24" i="2"/>
  <c r="M28" i="2"/>
  <c r="N26" i="2"/>
  <c r="D6" i="2"/>
  <c r="D10" i="2" s="1"/>
  <c r="D7" i="2"/>
  <c r="I16" i="2"/>
  <c r="I17" i="2"/>
  <c r="I18" i="2"/>
  <c r="H28" i="2"/>
  <c r="N17" i="2"/>
  <c r="N18" i="2"/>
  <c r="M20" i="2"/>
  <c r="H20" i="2"/>
  <c r="C20" i="2"/>
  <c r="N7" i="2"/>
  <c r="M10" i="2"/>
  <c r="N6" i="2"/>
  <c r="N10" i="2" s="1"/>
  <c r="I6" i="2"/>
  <c r="I7" i="2"/>
  <c r="H10" i="2"/>
  <c r="C10" i="2"/>
  <c r="I70" i="2" l="1"/>
  <c r="I10" i="2"/>
  <c r="I20" i="2"/>
  <c r="D132" i="2"/>
  <c r="I98" i="2"/>
  <c r="D98" i="2"/>
  <c r="N70" i="2"/>
  <c r="D20" i="2"/>
  <c r="N170" i="2"/>
  <c r="D170" i="2"/>
  <c r="I170" i="2"/>
  <c r="N160" i="2"/>
  <c r="I160" i="2"/>
  <c r="D150" i="2"/>
  <c r="I142" i="2"/>
  <c r="D142" i="2"/>
  <c r="I132" i="2"/>
  <c r="I124" i="2"/>
  <c r="I114" i="2"/>
  <c r="D114" i="2"/>
  <c r="N106" i="2"/>
  <c r="D106" i="2"/>
  <c r="N98" i="2"/>
  <c r="I88" i="2"/>
  <c r="D88" i="2"/>
  <c r="I80" i="2"/>
  <c r="D80" i="2"/>
  <c r="D70" i="2"/>
  <c r="N62" i="2"/>
  <c r="I62" i="2"/>
  <c r="D62" i="2"/>
  <c r="N52" i="2"/>
  <c r="I52" i="2"/>
  <c r="D52" i="2"/>
  <c r="N44" i="2"/>
  <c r="D44" i="2"/>
  <c r="N36" i="2"/>
  <c r="I36" i="2"/>
  <c r="N28" i="2"/>
  <c r="N20" i="2"/>
</calcChain>
</file>

<file path=xl/sharedStrings.xml><?xml version="1.0" encoding="utf-8"?>
<sst xmlns="http://schemas.openxmlformats.org/spreadsheetml/2006/main" count="891" uniqueCount="302">
  <si>
    <t>Visitation</t>
  </si>
  <si>
    <t>Er der kvitteret for modtagelse af underretning?</t>
  </si>
  <si>
    <t>Er det inden for 3 uger efter modtagelse vurderet, om sagen skal overdrages eller lukkes?</t>
  </si>
  <si>
    <t>Socialfaglig undersøgelse (§ 50)</t>
  </si>
  <si>
    <t>Er der vurderet behov for en §50 (ellers besvares spørgsmålene som udredning)?</t>
  </si>
  <si>
    <t>Er der indhentet samtykke til undersøgelsen fra forældre/ myndighedsindehaver?</t>
  </si>
  <si>
    <t>Er der indhentet samtykke til undersøgelsen fra den unge over 15 år?</t>
  </si>
  <si>
    <t>Er den børnefaglige undersøgelse gennemført inden for fristen på 4 måneder?</t>
  </si>
  <si>
    <t>Er der gennemført børnesamtale?</t>
  </si>
  <si>
    <t>Er alle de relevante behovsområder beskrevet?</t>
  </si>
  <si>
    <t>Fremgår det, hvem der er kilde til de forskellige oplysninger?</t>
  </si>
  <si>
    <t xml:space="preserve">Omfatter undersøgelsen partshøring fra forældre og/eller den unge over 15 år? </t>
  </si>
  <si>
    <t>Samlet faglig vurdering</t>
  </si>
  <si>
    <t>Er analysen dækkende, nuanceret og tilstrækkelig?</t>
  </si>
  <si>
    <t>Ved handicapsager – er målgruppevurderingen tilstrækkelig?</t>
  </si>
  <si>
    <t>Ved handicapsager og anvendelse af resultatdokumentation: Er det samlede funktionsniveau angivet?</t>
  </si>
  <si>
    <t>Er den faglige vurdering dækkende ift. de centrale problemstillinger og ressourcer for barnet/den unge og familien?</t>
  </si>
  <si>
    <t>Indeholder den faglige vurdering en begrundet stillingtagen til barnets/den unges situation, støttebehov og relevant indsats?</t>
  </si>
  <si>
    <t>Er der sammenhæng mellem den faglige vurdering og foranstaltningen?</t>
  </si>
  <si>
    <t>Er der udarbejdet en handleplan for indsatsen?</t>
  </si>
  <si>
    <t xml:space="preserve">Omfatter handleplanen konkrete mål for de forskellige behovsområder? </t>
  </si>
  <si>
    <t>Imødekommer målene de behov, som er beskrevet i den faglige vurdering?</t>
  </si>
  <si>
    <t>Angives der i handleplanen en forventning til foranstaltningens varighed?</t>
  </si>
  <si>
    <t xml:space="preserve"> Afgørelser og serviceniveau </t>
  </si>
  <si>
    <t>Er barnet/den unge blevet tilbudt en samtale, inden der blev truffet afgørelse?</t>
  </si>
  <si>
    <t>Er barnets/den unges holdning forsøgt tilvejebragt på anden vis end via en samtale?</t>
  </si>
  <si>
    <t>Er der indhentet samtykke for alle relevante parter (primært relevant i afgørelser om anbringelse)?</t>
  </si>
  <si>
    <t>Foreligger der en aktuel afgørelse i sagen?</t>
  </si>
  <si>
    <t xml:space="preserve">Er begrundelsen for afgørelsen god og tydelig? </t>
  </si>
  <si>
    <t>Er begrundelsen koblet til behovene i den faglig vurdering?</t>
  </si>
  <si>
    <t>Anvendes kommunens serviceniveau?</t>
  </si>
  <si>
    <t>Bruges indsatserne relevant?</t>
  </si>
  <si>
    <t>§41 foranstaltning – Merudgiftsydelse</t>
  </si>
  <si>
    <t>Er der dokumentation for udgifterne?</t>
  </si>
  <si>
    <t>Er der en beregning af ydelsens størrelse?</t>
  </si>
  <si>
    <t>§42 foranstaltning – Tabt arbejdsfortjeneste</t>
  </si>
  <si>
    <t>Er der et underskrevet ansøgningsskema i sagen?</t>
  </si>
  <si>
    <t xml:space="preserve">Er der en beregning af ydelsens størrelse? </t>
  </si>
  <si>
    <t>Opfølgning</t>
  </si>
  <si>
    <t>Er der gennemført rettidig opfølgning?</t>
  </si>
  <si>
    <t>Er der generelt en systematik i sagen?</t>
  </si>
  <si>
    <t>Økonomi</t>
  </si>
  <si>
    <t>Handleplan (§140)</t>
  </si>
  <si>
    <r>
      <t>Er der dokumentation for, at ansøger har mistet i</t>
    </r>
    <r>
      <rPr>
        <sz val="9"/>
        <color theme="1"/>
        <rFont val="Arial"/>
        <family val="2"/>
      </rPr>
      <t>ndtægt?</t>
    </r>
  </si>
  <si>
    <t>Kommentarer</t>
  </si>
  <si>
    <t>CPR-nummer</t>
  </si>
  <si>
    <t>Navn</t>
  </si>
  <si>
    <t>Sagsbehandler</t>
  </si>
  <si>
    <t>Stamdata</t>
  </si>
  <si>
    <t>Sag 1</t>
  </si>
  <si>
    <t>Dato for ledelsestilsyn</t>
  </si>
  <si>
    <t>Sag 2</t>
  </si>
  <si>
    <t>Sag 3</t>
  </si>
  <si>
    <t>Sag 4</t>
  </si>
  <si>
    <t>Sag 5</t>
  </si>
  <si>
    <t>Sag 6</t>
  </si>
  <si>
    <t>Sag 7</t>
  </si>
  <si>
    <t>Sag 8</t>
  </si>
  <si>
    <t>Sag 9</t>
  </si>
  <si>
    <t>Sag 10</t>
  </si>
  <si>
    <t>Sag 11</t>
  </si>
  <si>
    <t>Sag 12</t>
  </si>
  <si>
    <t>Sag 13</t>
  </si>
  <si>
    <t>Sag 14</t>
  </si>
  <si>
    <t>Sag 15</t>
  </si>
  <si>
    <t>Sag 16</t>
  </si>
  <si>
    <t>Sag 17</t>
  </si>
  <si>
    <t>Sag 18</t>
  </si>
  <si>
    <t>Sag 19</t>
  </si>
  <si>
    <t>Sag 20</t>
  </si>
  <si>
    <t>Sag 21</t>
  </si>
  <si>
    <t>Sag 22</t>
  </si>
  <si>
    <t>Sag 23</t>
  </si>
  <si>
    <t>Sag 24</t>
  </si>
  <si>
    <t>Sag 25</t>
  </si>
  <si>
    <t>Sag 26</t>
  </si>
  <si>
    <t>Sag 27</t>
  </si>
  <si>
    <t>Sag 28</t>
  </si>
  <si>
    <t>Sag 29</t>
  </si>
  <si>
    <t>Sag 30</t>
  </si>
  <si>
    <t>Sag 31</t>
  </si>
  <si>
    <t>Sag 32</t>
  </si>
  <si>
    <t>Sag 33</t>
  </si>
  <si>
    <t>Sag 34</t>
  </si>
  <si>
    <t>Sag 35</t>
  </si>
  <si>
    <t>Sag 36</t>
  </si>
  <si>
    <t>Sag 37</t>
  </si>
  <si>
    <t>Sag 38</t>
  </si>
  <si>
    <t>Sag 39</t>
  </si>
  <si>
    <t>Sag 40</t>
  </si>
  <si>
    <t>Sag 41</t>
  </si>
  <si>
    <t>Sag 42</t>
  </si>
  <si>
    <t>Sag 43</t>
  </si>
  <si>
    <t>Sag 44</t>
  </si>
  <si>
    <t>Sag 45</t>
  </si>
  <si>
    <t>Sag 46</t>
  </si>
  <si>
    <t>Sag 47</t>
  </si>
  <si>
    <t>Sag 48</t>
  </si>
  <si>
    <t>Sag 49</t>
  </si>
  <si>
    <t>Sag 50</t>
  </si>
  <si>
    <t>Sag 51</t>
  </si>
  <si>
    <t>Sag 52</t>
  </si>
  <si>
    <t>Sag 53</t>
  </si>
  <si>
    <t>Sag 54</t>
  </si>
  <si>
    <t>Sag 55</t>
  </si>
  <si>
    <t>Sag 56</t>
  </si>
  <si>
    <t>Sag 57</t>
  </si>
  <si>
    <t>Sag 58</t>
  </si>
  <si>
    <t>Sag 59</t>
  </si>
  <si>
    <t>Sag 60</t>
  </si>
  <si>
    <t>Sag 61</t>
  </si>
  <si>
    <t>Sag 62</t>
  </si>
  <si>
    <t>Sag 63</t>
  </si>
  <si>
    <t>Sag 64</t>
  </si>
  <si>
    <t>Sag 65</t>
  </si>
  <si>
    <t>Sag 66</t>
  </si>
  <si>
    <t>Sag 67</t>
  </si>
  <si>
    <t>Sag 68</t>
  </si>
  <si>
    <t>Sag 69</t>
  </si>
  <si>
    <t>Sag 70</t>
  </si>
  <si>
    <t>Sag 71</t>
  </si>
  <si>
    <t>Sag 72</t>
  </si>
  <si>
    <t>Sag 73</t>
  </si>
  <si>
    <t>Sag 74</t>
  </si>
  <si>
    <t>Sag 75</t>
  </si>
  <si>
    <t>Sag 76</t>
  </si>
  <si>
    <t>Sag 77</t>
  </si>
  <si>
    <t>Sag 78</t>
  </si>
  <si>
    <t>Sag 79</t>
  </si>
  <si>
    <t>Sag 80</t>
  </si>
  <si>
    <t>Sag 81</t>
  </si>
  <si>
    <t>Sag 82</t>
  </si>
  <si>
    <t>Sag 83</t>
  </si>
  <si>
    <t>Sag 84</t>
  </si>
  <si>
    <t>Sag 85</t>
  </si>
  <si>
    <t>Sag 86</t>
  </si>
  <si>
    <t>Sag 87</t>
  </si>
  <si>
    <t>Sag 88</t>
  </si>
  <si>
    <t>Sag 89</t>
  </si>
  <si>
    <t>Sag 90</t>
  </si>
  <si>
    <t>Sag 91</t>
  </si>
  <si>
    <t>Sag 92</t>
  </si>
  <si>
    <t>Sag 93</t>
  </si>
  <si>
    <t>Sag 94</t>
  </si>
  <si>
    <t>Sag 95</t>
  </si>
  <si>
    <t>Sag 96</t>
  </si>
  <si>
    <t>Sag 97</t>
  </si>
  <si>
    <t>Sag 98</t>
  </si>
  <si>
    <t>Sag 99</t>
  </si>
  <si>
    <t>Sag 100</t>
  </si>
  <si>
    <t>Sag 101</t>
  </si>
  <si>
    <t>Sag 102</t>
  </si>
  <si>
    <t>Sag 103</t>
  </si>
  <si>
    <t>Sag 104</t>
  </si>
  <si>
    <t>Sag 105</t>
  </si>
  <si>
    <t>Sag 106</t>
  </si>
  <si>
    <t>Sag 107</t>
  </si>
  <si>
    <t>Sag 108</t>
  </si>
  <si>
    <t>Sag 109</t>
  </si>
  <si>
    <t>Sag 110</t>
  </si>
  <si>
    <t>Sag 111</t>
  </si>
  <si>
    <t>Sag 112</t>
  </si>
  <si>
    <t>Sag 113</t>
  </si>
  <si>
    <t>Sag 114</t>
  </si>
  <si>
    <t>Sag 115</t>
  </si>
  <si>
    <t>Sag 116</t>
  </si>
  <si>
    <t>Sag 117</t>
  </si>
  <si>
    <t>Sag 118</t>
  </si>
  <si>
    <t>Sag 119</t>
  </si>
  <si>
    <t>Sag 120</t>
  </si>
  <si>
    <t>Sag 121</t>
  </si>
  <si>
    <t>Sag 122</t>
  </si>
  <si>
    <t>Sag 123</t>
  </si>
  <si>
    <t>Sag 124</t>
  </si>
  <si>
    <t>Sag 125</t>
  </si>
  <si>
    <t>Sag 126</t>
  </si>
  <si>
    <t>Sag 127</t>
  </si>
  <si>
    <t>Sag 128</t>
  </si>
  <si>
    <t>Sag 129</t>
  </si>
  <si>
    <t>Sag 130</t>
  </si>
  <si>
    <t>Sag 131</t>
  </si>
  <si>
    <t>Sag 132</t>
  </si>
  <si>
    <t>Sag 133</t>
  </si>
  <si>
    <t>Sag 134</t>
  </si>
  <si>
    <t>Sag 135</t>
  </si>
  <si>
    <t>Sag 136</t>
  </si>
  <si>
    <t>Sag 137</t>
  </si>
  <si>
    <t>Sag 138</t>
  </si>
  <si>
    <t>Sag 139</t>
  </si>
  <si>
    <t>Sag 140</t>
  </si>
  <si>
    <t>Sag 141</t>
  </si>
  <si>
    <t>Sag 142</t>
  </si>
  <si>
    <t>Sag 143</t>
  </si>
  <si>
    <t>Sag 144</t>
  </si>
  <si>
    <t>Sag 145</t>
  </si>
  <si>
    <t>Sag 146</t>
  </si>
  <si>
    <t>Sag 147</t>
  </si>
  <si>
    <t>Sag 148</t>
  </si>
  <si>
    <t>Sag 149</t>
  </si>
  <si>
    <t>Sag 150</t>
  </si>
  <si>
    <t>Sag 151</t>
  </si>
  <si>
    <t>Sag 152</t>
  </si>
  <si>
    <t>Sag 153</t>
  </si>
  <si>
    <t>Sag 154</t>
  </si>
  <si>
    <t>Sag 155</t>
  </si>
  <si>
    <t>Sag 156</t>
  </si>
  <si>
    <t>Sag 157</t>
  </si>
  <si>
    <t>Sag 158</t>
  </si>
  <si>
    <t>Sag 159</t>
  </si>
  <si>
    <t>Sag 160</t>
  </si>
  <si>
    <t>Sag 161</t>
  </si>
  <si>
    <t>Sag 162</t>
  </si>
  <si>
    <t>Sag 163</t>
  </si>
  <si>
    <t>Sag 164</t>
  </si>
  <si>
    <t>Sag 165</t>
  </si>
  <si>
    <t>Sag 166</t>
  </si>
  <si>
    <t>Sag 167</t>
  </si>
  <si>
    <t>Sag 168</t>
  </si>
  <si>
    <t>Sag 169</t>
  </si>
  <si>
    <t>Sag 170</t>
  </si>
  <si>
    <t>Sag 171</t>
  </si>
  <si>
    <t>Sag 172</t>
  </si>
  <si>
    <t>Sag 173</t>
  </si>
  <si>
    <t>Sag 174</t>
  </si>
  <si>
    <t>Sag 175</t>
  </si>
  <si>
    <t>Sag 176</t>
  </si>
  <si>
    <t>Sag 177</t>
  </si>
  <si>
    <t>Sag 178</t>
  </si>
  <si>
    <t>Sag 179</t>
  </si>
  <si>
    <t>Sag 180</t>
  </si>
  <si>
    <t>Sag 181</t>
  </si>
  <si>
    <t>Sag 182</t>
  </si>
  <si>
    <t>Sag 183</t>
  </si>
  <si>
    <t>Sag 184</t>
  </si>
  <si>
    <t>Sag 185</t>
  </si>
  <si>
    <t>Sag 186</t>
  </si>
  <si>
    <t>Sag 187</t>
  </si>
  <si>
    <t>Sag 188</t>
  </si>
  <si>
    <t>Sag 189</t>
  </si>
  <si>
    <t>Sag 190</t>
  </si>
  <si>
    <t>Sag 191</t>
  </si>
  <si>
    <t>Sag 192</t>
  </si>
  <si>
    <t>Sag 193</t>
  </si>
  <si>
    <t>Sag 194</t>
  </si>
  <si>
    <t>Sag 195</t>
  </si>
  <si>
    <t>Sag 196</t>
  </si>
  <si>
    <t>Sag 197</t>
  </si>
  <si>
    <t>Sag 198</t>
  </si>
  <si>
    <t>Sag 199</t>
  </si>
  <si>
    <t>Sag 200</t>
  </si>
  <si>
    <t>I handicapsager og ved anvendelse af resultatdokumentation: Er funktionsniveauet anvendt?</t>
  </si>
  <si>
    <t>Ja</t>
  </si>
  <si>
    <t>Nej</t>
  </si>
  <si>
    <t>Delvist</t>
  </si>
  <si>
    <t>Ikke relevant</t>
  </si>
  <si>
    <t>Ingen udredning/undersøgelse</t>
  </si>
  <si>
    <t>Ingen faglig vurdering</t>
  </si>
  <si>
    <t>Ingen handleplan</t>
  </si>
  <si>
    <t>Ingen afgørelse</t>
  </si>
  <si>
    <t>Ingen opfølgning</t>
  </si>
  <si>
    <t>Er den børnefaglige undersøgelse udarbejdet forud for afgørelsen?</t>
  </si>
  <si>
    <t xml:space="preserve">     Hvis nej, er der en midlertidig handleplan?</t>
  </si>
  <si>
    <t>Er journalen opdateret?</t>
  </si>
  <si>
    <t>Er der fulgt op på behov, formål og de opstillede mål i planen samt relevansen af indsatsen fremadrettet?</t>
  </si>
  <si>
    <t>Anvendes kommunens serviceniveau ift. omfang og varighed?</t>
  </si>
  <si>
    <t xml:space="preserve">     Hvis nej, er der en begrundelse for dette?</t>
  </si>
  <si>
    <t>Er der taget stilling til refusion, i sager hvor dette er relevant?</t>
  </si>
  <si>
    <t>Antal</t>
  </si>
  <si>
    <t>Procent</t>
  </si>
  <si>
    <t>I alt</t>
  </si>
  <si>
    <t>Er der udarbejdet en undersøgelse/udredning?</t>
  </si>
  <si>
    <t>Er både barnets og forældrenes problemer og ressourcer afdækket?</t>
  </si>
  <si>
    <t>Svarer omfanget af undersøgelsen til formålet?</t>
  </si>
  <si>
    <t>Er der dokumenteret en vurdering af, om ansøger er omfattet af målgruppen?</t>
  </si>
  <si>
    <t>Er underretningen registreret i journalen?</t>
  </si>
  <si>
    <t>Svarmuligheder</t>
  </si>
  <si>
    <t>Fritekst</t>
  </si>
  <si>
    <t xml:space="preserve">Afgørelser og serviceniveau </t>
  </si>
  <si>
    <t>Analyse af resultater af ledelsestilsyn</t>
  </si>
  <si>
    <t>Er der dokumentation for, at ansøger har mistet indtægt?</t>
  </si>
  <si>
    <r>
      <t>Er der dokumentation for, at ansøger har mistet i</t>
    </r>
    <r>
      <rPr>
        <sz val="9"/>
        <rFont val="Arial"/>
        <family val="2"/>
      </rPr>
      <t>ndtægt?</t>
    </r>
  </si>
  <si>
    <t>Bruges de relevante indsatser i forhold til barnets/den unges situation?</t>
  </si>
  <si>
    <t>Er det indenfor 3 uger efter modtagelse vurderet, om sagen skal overdrages eller lukkes?</t>
  </si>
  <si>
    <t>Er der vurderet behov for en § 50 (ellers besvares spørgsmålene som udredning)?</t>
  </si>
  <si>
    <t>Er den børnefaglige undersøgelse gennemført indenfor fristen på 4 måneder?</t>
  </si>
  <si>
    <t>Hvis nej, er der en midlertidig handleplan?</t>
  </si>
  <si>
    <t>Ved handicapsager: Er målgruppevurderingen tilstrækkelig?</t>
  </si>
  <si>
    <t>Handleplan (§ 140)</t>
  </si>
  <si>
    <t>Er der indhentet samtykke fra alle relevante parter (primært relevant i afgørelser om anbringelse)?</t>
  </si>
  <si>
    <t>Er begrundelsen koblet til behovene i den faglige vurdering?</t>
  </si>
  <si>
    <t>§ 41-foranstaltning – Merudgiftsydelse</t>
  </si>
  <si>
    <t>Er der en dokumenteret vurdering af, om ansøger er omfattet af målgruppen?</t>
  </si>
  <si>
    <t>§ 42-foranstaltning – Tabt arbejdsfortjeneste</t>
  </si>
  <si>
    <t>Hvis nej, er der en begrundelse for dette?</t>
  </si>
  <si>
    <t>Er der taget stilling til refusion i sager, hvor dette er relevant?</t>
  </si>
  <si>
    <t>Skabelon B til dokumentation af ledelsestilsyn - Åben</t>
  </si>
  <si>
    <t>Er underretningerne registreret i journalen?</t>
  </si>
  <si>
    <t>Vedrører den børnefaglige undersøgelse/supplement til børnefaglig undersøgelse den aktuelle foranstaltning?</t>
  </si>
  <si>
    <t>Er der udarbejdet en handleplan for den aktuelle indsats?</t>
  </si>
  <si>
    <t>Er der i begrundelsen henvist til kommunens serviceniveau?</t>
  </si>
  <si>
    <t>Er der taget stilling til egenbetaling (i sager om anbringelser)?</t>
  </si>
  <si>
    <t>Denne skabelon kan anvendes til at dokumentere ledelsestilsynet. I dette første ark dokumenteres resultaterne af gennemgangen af den enkelte sag. I arket "Analyse" ses resultaterne.
For at kunne analysere resultaterne anvendes faste svarkategorier. Nederst i arket findes et kommentarfelt, hvor det kan angives, hvis der er forhold i sagen, som ikke opfanges tilstrækkeligt af spørgsmål og svarkategorier.
Besvarelsen laves ud fra de informationer, som faktisk er dokumenteret i sagen. Er det eksempelvis ikke dokumenteret, at der er gennemført en børnesamtale, svares "nej" til dette spørgsmål.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</si>
</sst>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color rgb="FFC00000"/>
      <name val="Arial"/>
      <family val="2"/>
    </font>
    <font>
      <sz val="9"/>
      <color theme="1"/>
      <name val="Arial"/>
      <family val="2"/>
      <scheme val="major"/>
    </font>
    <font>
      <b/>
      <sz val="9"/>
      <color theme="1"/>
      <name val="Arial"/>
      <family val="2"/>
      <scheme val="major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sz val="9"/>
      <color theme="0"/>
      <name val="Arial"/>
      <family val="2"/>
      <scheme val="major"/>
    </font>
    <font>
      <b/>
      <sz val="9"/>
      <color theme="0"/>
      <name val="Arial"/>
      <family val="2"/>
      <scheme val="major"/>
    </font>
    <font>
      <sz val="16"/>
      <color theme="0"/>
      <name val="Arial"/>
      <family val="2"/>
    </font>
    <font>
      <b/>
      <sz val="16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6203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6DE9D"/>
      </bottom>
      <diagonal/>
    </border>
    <border>
      <left/>
      <right/>
      <top/>
      <bottom style="thin">
        <color theme="5"/>
      </bottom>
      <diagonal/>
    </border>
    <border>
      <left/>
      <right style="thin">
        <color theme="5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5">
    <xf numFmtId="0" fontId="0" fillId="0" borderId="0" xfId="0"/>
    <xf numFmtId="0" fontId="1" fillId="3" borderId="0" xfId="0" applyFont="1" applyFill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0" fillId="2" borderId="0" xfId="0" applyFill="1" applyAlignment="1">
      <alignment horizontal="center"/>
    </xf>
    <xf numFmtId="0" fontId="14" fillId="0" borderId="0" xfId="0" applyFont="1"/>
    <xf numFmtId="0" fontId="14" fillId="0" borderId="0" xfId="0" applyFont="1" applyFill="1" applyAlignment="1">
      <alignment vertical="center"/>
    </xf>
    <xf numFmtId="0" fontId="0" fillId="0" borderId="0" xfId="0" applyFill="1"/>
    <xf numFmtId="0" fontId="14" fillId="0" borderId="0" xfId="0" applyFont="1" applyFill="1"/>
    <xf numFmtId="0" fontId="14" fillId="0" borderId="0" xfId="0" applyFont="1" applyBorder="1"/>
    <xf numFmtId="0" fontId="13" fillId="0" borderId="0" xfId="0" applyFont="1" applyBorder="1" applyAlignment="1">
      <alignment horizontal="left" vertical="center" wrapText="1"/>
    </xf>
    <xf numFmtId="0" fontId="14" fillId="4" borderId="0" xfId="0" applyFont="1" applyFill="1"/>
    <xf numFmtId="0" fontId="0" fillId="4" borderId="0" xfId="0" applyFill="1"/>
    <xf numFmtId="0" fontId="16" fillId="0" borderId="0" xfId="0" applyFont="1" applyFill="1" applyBorder="1" applyAlignment="1">
      <alignment horizontal="left" vertical="top" wrapText="1"/>
    </xf>
    <xf numFmtId="9" fontId="0" fillId="4" borderId="0" xfId="1" applyFont="1" applyFill="1"/>
    <xf numFmtId="0" fontId="0" fillId="4" borderId="2" xfId="0" applyFill="1" applyBorder="1"/>
    <xf numFmtId="0" fontId="0" fillId="4" borderId="3" xfId="0" applyFill="1" applyBorder="1"/>
    <xf numFmtId="0" fontId="0" fillId="2" borderId="0" xfId="0" applyFill="1" applyAlignment="1">
      <alignment horizontal="left"/>
    </xf>
    <xf numFmtId="0" fontId="11" fillId="0" borderId="0" xfId="0" applyFont="1" applyAlignment="1" applyProtection="1">
      <alignment horizontal="left"/>
      <protection locked="0"/>
    </xf>
    <xf numFmtId="14" fontId="11" fillId="0" borderId="0" xfId="0" applyNumberFormat="1" applyFont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14" fontId="11" fillId="0" borderId="0" xfId="0" applyNumberFormat="1" applyFont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0" fillId="7" borderId="0" xfId="0" applyFill="1" applyAlignment="1">
      <alignment horizontal="left" vertical="center"/>
    </xf>
    <xf numFmtId="0" fontId="8" fillId="7" borderId="0" xfId="0" applyFont="1" applyFill="1" applyAlignment="1">
      <alignment horizontal="left" vertical="center"/>
    </xf>
    <xf numFmtId="0" fontId="0" fillId="7" borderId="0" xfId="0" applyFill="1" applyAlignment="1">
      <alignment vertical="center"/>
    </xf>
    <xf numFmtId="0" fontId="11" fillId="6" borderId="0" xfId="0" applyFont="1" applyFill="1" applyAlignment="1">
      <alignment horizontal="left"/>
    </xf>
    <xf numFmtId="0" fontId="0" fillId="6" borderId="0" xfId="0" applyFill="1"/>
    <xf numFmtId="0" fontId="7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/>
    </xf>
    <xf numFmtId="0" fontId="19" fillId="6" borderId="0" xfId="0" applyFont="1" applyFill="1" applyAlignment="1">
      <alignment horizontal="left"/>
    </xf>
    <xf numFmtId="0" fontId="17" fillId="6" borderId="0" xfId="0" applyFont="1" applyFill="1"/>
    <xf numFmtId="0" fontId="18" fillId="6" borderId="0" xfId="0" applyFont="1" applyFill="1" applyBorder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8" fillId="6" borderId="1" xfId="0" applyFont="1" applyFill="1" applyBorder="1" applyAlignment="1">
      <alignment horizontal="left" vertical="center" wrapText="1"/>
    </xf>
    <xf numFmtId="0" fontId="7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/>
    </xf>
    <xf numFmtId="0" fontId="0" fillId="8" borderId="0" xfId="0" applyFill="1"/>
    <xf numFmtId="0" fontId="0" fillId="0" borderId="0" xfId="0" applyFill="1" applyAlignment="1">
      <alignment horizontal="left"/>
    </xf>
    <xf numFmtId="0" fontId="7" fillId="8" borderId="0" xfId="0" applyFont="1" applyFill="1" applyAlignment="1">
      <alignment vertical="center"/>
    </xf>
    <xf numFmtId="0" fontId="0" fillId="8" borderId="3" xfId="0" applyFill="1" applyBorder="1"/>
    <xf numFmtId="0" fontId="0" fillId="6" borderId="3" xfId="0" applyFill="1" applyBorder="1"/>
    <xf numFmtId="0" fontId="0" fillId="5" borderId="0" xfId="0" applyFill="1"/>
    <xf numFmtId="0" fontId="14" fillId="5" borderId="0" xfId="0" applyFont="1" applyFill="1"/>
    <xf numFmtId="9" fontId="0" fillId="5" borderId="0" xfId="1" applyFont="1" applyFill="1"/>
    <xf numFmtId="0" fontId="7" fillId="6" borderId="0" xfId="0" applyFont="1" applyFill="1"/>
    <xf numFmtId="0" fontId="17" fillId="6" borderId="3" xfId="0" applyFont="1" applyFill="1" applyBorder="1"/>
    <xf numFmtId="0" fontId="7" fillId="6" borderId="0" xfId="0" applyFont="1" applyFill="1" applyAlignment="1">
      <alignment vertical="center"/>
    </xf>
    <xf numFmtId="0" fontId="20" fillId="8" borderId="0" xfId="0" applyFont="1" applyFill="1" applyAlignment="1">
      <alignment horizontal="left" vertical="center"/>
    </xf>
    <xf numFmtId="0" fontId="20" fillId="8" borderId="0" xfId="0" applyFont="1" applyFill="1" applyAlignment="1">
      <alignment vertical="center"/>
    </xf>
    <xf numFmtId="0" fontId="17" fillId="4" borderId="0" xfId="0" applyFont="1" applyFill="1"/>
    <xf numFmtId="0" fontId="0" fillId="4" borderId="0" xfId="0" applyFill="1" applyBorder="1"/>
    <xf numFmtId="0" fontId="21" fillId="8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7" borderId="0" xfId="0" applyFill="1" applyAlignment="1">
      <alignment horizontal="left" vertical="center" wrapText="1"/>
    </xf>
    <xf numFmtId="0" fontId="0" fillId="9" borderId="0" xfId="0" applyFill="1" applyAlignment="1">
      <alignment horizontal="left" vertical="center" wrapText="1"/>
    </xf>
    <xf numFmtId="0" fontId="0" fillId="7" borderId="0" xfId="0" applyFill="1" applyAlignment="1">
      <alignment horizontal="left" vertical="center"/>
    </xf>
    <xf numFmtId="0" fontId="0" fillId="9" borderId="0" xfId="0" applyFill="1" applyAlignment="1">
      <alignment horizontal="left" vertic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C620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Deloitte Medium OnScreen">
  <a:themeElements>
    <a:clrScheme name="Deloitte">
      <a:dk1>
        <a:srgbClr val="000000"/>
      </a:dk1>
      <a:lt1>
        <a:srgbClr val="FFFFFF"/>
      </a:lt1>
      <a:dk2>
        <a:srgbClr val="002776"/>
      </a:dk2>
      <a:lt2>
        <a:srgbClr val="FFFFFF"/>
      </a:lt2>
      <a:accent1>
        <a:srgbClr val="002776"/>
      </a:accent1>
      <a:accent2>
        <a:srgbClr val="92D400"/>
      </a:accent2>
      <a:accent3>
        <a:srgbClr val="00A1DE"/>
      </a:accent3>
      <a:accent4>
        <a:srgbClr val="3C8A2E"/>
      </a:accent4>
      <a:accent5>
        <a:srgbClr val="72C7E7"/>
      </a:accent5>
      <a:accent6>
        <a:srgbClr val="C9DD03"/>
      </a:accent6>
      <a:hlink>
        <a:srgbClr val="00A1DE"/>
      </a:hlink>
      <a:folHlink>
        <a:srgbClr val="72C7E7"/>
      </a:folHlink>
    </a:clrScheme>
    <a:fontScheme name="19_Blank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wrap="square" lIns="0" tIns="0" rIns="0" bIns="0" rtlCol="0">
        <a:spAutoFit/>
      </a:bodyPr>
      <a:lstStyle>
        <a:defPPr>
          <a:defRPr sz="2000" dirty="0" err="1" smtClean="0">
            <a:solidFill>
              <a:schemeClr val="tx2"/>
            </a:solidFill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7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S2"/>
    </sheetView>
  </sheetViews>
  <sheetFormatPr defaultRowHeight="13.8" x14ac:dyDescent="0.25"/>
  <cols>
    <col min="1" max="1" width="29.69921875" customWidth="1"/>
    <col min="2" max="201" width="10.59765625" customWidth="1"/>
  </cols>
  <sheetData>
    <row r="1" spans="1:201" s="44" customFormat="1" ht="28.5" customHeight="1" x14ac:dyDescent="0.25">
      <c r="A1" s="59" t="s">
        <v>295</v>
      </c>
      <c r="B1" s="42"/>
      <c r="C1" s="42"/>
      <c r="D1" s="42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3"/>
      <c r="GG1" s="43"/>
      <c r="GH1" s="43"/>
      <c r="GI1" s="43"/>
      <c r="GJ1" s="43"/>
      <c r="GK1" s="43"/>
      <c r="GL1" s="43"/>
      <c r="GM1" s="43"/>
      <c r="GN1" s="43"/>
      <c r="GO1" s="43"/>
      <c r="GP1" s="43"/>
      <c r="GQ1" s="43"/>
      <c r="GR1" s="43"/>
      <c r="GS1" s="43"/>
    </row>
    <row r="2" spans="1:201" s="11" customFormat="1" ht="53.25" customHeight="1" x14ac:dyDescent="0.25">
      <c r="A2" s="60" t="s">
        <v>301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</row>
    <row r="3" spans="1:201" s="32" customFormat="1" ht="16.5" customHeight="1" x14ac:dyDescent="0.25">
      <c r="A3" s="30"/>
      <c r="B3" s="31" t="s">
        <v>49</v>
      </c>
      <c r="C3" s="31" t="s">
        <v>51</v>
      </c>
      <c r="D3" s="31" t="s">
        <v>52</v>
      </c>
      <c r="E3" s="31" t="s">
        <v>53</v>
      </c>
      <c r="F3" s="31" t="s">
        <v>54</v>
      </c>
      <c r="G3" s="31" t="s">
        <v>55</v>
      </c>
      <c r="H3" s="31" t="s">
        <v>56</v>
      </c>
      <c r="I3" s="31" t="s">
        <v>57</v>
      </c>
      <c r="J3" s="31" t="s">
        <v>58</v>
      </c>
      <c r="K3" s="31" t="s">
        <v>59</v>
      </c>
      <c r="L3" s="31" t="s">
        <v>60</v>
      </c>
      <c r="M3" s="31" t="s">
        <v>61</v>
      </c>
      <c r="N3" s="31" t="s">
        <v>62</v>
      </c>
      <c r="O3" s="31" t="s">
        <v>63</v>
      </c>
      <c r="P3" s="31" t="s">
        <v>64</v>
      </c>
      <c r="Q3" s="31" t="s">
        <v>65</v>
      </c>
      <c r="R3" s="31" t="s">
        <v>66</v>
      </c>
      <c r="S3" s="31" t="s">
        <v>67</v>
      </c>
      <c r="T3" s="31" t="s">
        <v>68</v>
      </c>
      <c r="U3" s="31" t="s">
        <v>69</v>
      </c>
      <c r="V3" s="31" t="s">
        <v>70</v>
      </c>
      <c r="W3" s="31" t="s">
        <v>71</v>
      </c>
      <c r="X3" s="31" t="s">
        <v>72</v>
      </c>
      <c r="Y3" s="31" t="s">
        <v>73</v>
      </c>
      <c r="Z3" s="31" t="s">
        <v>74</v>
      </c>
      <c r="AA3" s="31" t="s">
        <v>75</v>
      </c>
      <c r="AB3" s="31" t="s">
        <v>76</v>
      </c>
      <c r="AC3" s="31" t="s">
        <v>77</v>
      </c>
      <c r="AD3" s="31" t="s">
        <v>78</v>
      </c>
      <c r="AE3" s="31" t="s">
        <v>79</v>
      </c>
      <c r="AF3" s="31" t="s">
        <v>80</v>
      </c>
      <c r="AG3" s="31" t="s">
        <v>81</v>
      </c>
      <c r="AH3" s="31" t="s">
        <v>82</v>
      </c>
      <c r="AI3" s="31" t="s">
        <v>83</v>
      </c>
      <c r="AJ3" s="31" t="s">
        <v>84</v>
      </c>
      <c r="AK3" s="31" t="s">
        <v>85</v>
      </c>
      <c r="AL3" s="31" t="s">
        <v>86</v>
      </c>
      <c r="AM3" s="31" t="s">
        <v>87</v>
      </c>
      <c r="AN3" s="31" t="s">
        <v>88</v>
      </c>
      <c r="AO3" s="31" t="s">
        <v>89</v>
      </c>
      <c r="AP3" s="31" t="s">
        <v>90</v>
      </c>
      <c r="AQ3" s="31" t="s">
        <v>91</v>
      </c>
      <c r="AR3" s="31" t="s">
        <v>92</v>
      </c>
      <c r="AS3" s="31" t="s">
        <v>93</v>
      </c>
      <c r="AT3" s="31" t="s">
        <v>94</v>
      </c>
      <c r="AU3" s="31" t="s">
        <v>95</v>
      </c>
      <c r="AV3" s="31" t="s">
        <v>96</v>
      </c>
      <c r="AW3" s="31" t="s">
        <v>97</v>
      </c>
      <c r="AX3" s="31" t="s">
        <v>98</v>
      </c>
      <c r="AY3" s="31" t="s">
        <v>99</v>
      </c>
      <c r="AZ3" s="31" t="s">
        <v>100</v>
      </c>
      <c r="BA3" s="31" t="s">
        <v>101</v>
      </c>
      <c r="BB3" s="31" t="s">
        <v>102</v>
      </c>
      <c r="BC3" s="31" t="s">
        <v>103</v>
      </c>
      <c r="BD3" s="31" t="s">
        <v>104</v>
      </c>
      <c r="BE3" s="31" t="s">
        <v>105</v>
      </c>
      <c r="BF3" s="31" t="s">
        <v>106</v>
      </c>
      <c r="BG3" s="31" t="s">
        <v>107</v>
      </c>
      <c r="BH3" s="31" t="s">
        <v>108</v>
      </c>
      <c r="BI3" s="31" t="s">
        <v>109</v>
      </c>
      <c r="BJ3" s="31" t="s">
        <v>110</v>
      </c>
      <c r="BK3" s="31" t="s">
        <v>111</v>
      </c>
      <c r="BL3" s="31" t="s">
        <v>112</v>
      </c>
      <c r="BM3" s="31" t="s">
        <v>113</v>
      </c>
      <c r="BN3" s="31" t="s">
        <v>114</v>
      </c>
      <c r="BO3" s="31" t="s">
        <v>115</v>
      </c>
      <c r="BP3" s="31" t="s">
        <v>116</v>
      </c>
      <c r="BQ3" s="31" t="s">
        <v>117</v>
      </c>
      <c r="BR3" s="31" t="s">
        <v>118</v>
      </c>
      <c r="BS3" s="31" t="s">
        <v>119</v>
      </c>
      <c r="BT3" s="31" t="s">
        <v>120</v>
      </c>
      <c r="BU3" s="31" t="s">
        <v>121</v>
      </c>
      <c r="BV3" s="31" t="s">
        <v>122</v>
      </c>
      <c r="BW3" s="31" t="s">
        <v>123</v>
      </c>
      <c r="BX3" s="31" t="s">
        <v>124</v>
      </c>
      <c r="BY3" s="31" t="s">
        <v>125</v>
      </c>
      <c r="BZ3" s="31" t="s">
        <v>126</v>
      </c>
      <c r="CA3" s="31" t="s">
        <v>127</v>
      </c>
      <c r="CB3" s="31" t="s">
        <v>128</v>
      </c>
      <c r="CC3" s="31" t="s">
        <v>129</v>
      </c>
      <c r="CD3" s="31" t="s">
        <v>130</v>
      </c>
      <c r="CE3" s="31" t="s">
        <v>131</v>
      </c>
      <c r="CF3" s="31" t="s">
        <v>132</v>
      </c>
      <c r="CG3" s="31" t="s">
        <v>133</v>
      </c>
      <c r="CH3" s="31" t="s">
        <v>134</v>
      </c>
      <c r="CI3" s="31" t="s">
        <v>135</v>
      </c>
      <c r="CJ3" s="31" t="s">
        <v>136</v>
      </c>
      <c r="CK3" s="31" t="s">
        <v>137</v>
      </c>
      <c r="CL3" s="31" t="s">
        <v>138</v>
      </c>
      <c r="CM3" s="31" t="s">
        <v>139</v>
      </c>
      <c r="CN3" s="31" t="s">
        <v>140</v>
      </c>
      <c r="CO3" s="31" t="s">
        <v>141</v>
      </c>
      <c r="CP3" s="31" t="s">
        <v>142</v>
      </c>
      <c r="CQ3" s="31" t="s">
        <v>143</v>
      </c>
      <c r="CR3" s="31" t="s">
        <v>144</v>
      </c>
      <c r="CS3" s="31" t="s">
        <v>145</v>
      </c>
      <c r="CT3" s="31" t="s">
        <v>146</v>
      </c>
      <c r="CU3" s="31" t="s">
        <v>147</v>
      </c>
      <c r="CV3" s="31" t="s">
        <v>148</v>
      </c>
      <c r="CW3" s="31" t="s">
        <v>149</v>
      </c>
      <c r="CX3" s="31" t="s">
        <v>150</v>
      </c>
      <c r="CY3" s="31" t="s">
        <v>151</v>
      </c>
      <c r="CZ3" s="31" t="s">
        <v>152</v>
      </c>
      <c r="DA3" s="31" t="s">
        <v>153</v>
      </c>
      <c r="DB3" s="31" t="s">
        <v>154</v>
      </c>
      <c r="DC3" s="31" t="s">
        <v>155</v>
      </c>
      <c r="DD3" s="31" t="s">
        <v>156</v>
      </c>
      <c r="DE3" s="31" t="s">
        <v>157</v>
      </c>
      <c r="DF3" s="31" t="s">
        <v>158</v>
      </c>
      <c r="DG3" s="31" t="s">
        <v>159</v>
      </c>
      <c r="DH3" s="31" t="s">
        <v>160</v>
      </c>
      <c r="DI3" s="31" t="s">
        <v>161</v>
      </c>
      <c r="DJ3" s="31" t="s">
        <v>162</v>
      </c>
      <c r="DK3" s="31" t="s">
        <v>163</v>
      </c>
      <c r="DL3" s="31" t="s">
        <v>164</v>
      </c>
      <c r="DM3" s="31" t="s">
        <v>165</v>
      </c>
      <c r="DN3" s="31" t="s">
        <v>166</v>
      </c>
      <c r="DO3" s="31" t="s">
        <v>167</v>
      </c>
      <c r="DP3" s="31" t="s">
        <v>168</v>
      </c>
      <c r="DQ3" s="31" t="s">
        <v>169</v>
      </c>
      <c r="DR3" s="31" t="s">
        <v>170</v>
      </c>
      <c r="DS3" s="31" t="s">
        <v>171</v>
      </c>
      <c r="DT3" s="31" t="s">
        <v>172</v>
      </c>
      <c r="DU3" s="31" t="s">
        <v>173</v>
      </c>
      <c r="DV3" s="31" t="s">
        <v>174</v>
      </c>
      <c r="DW3" s="31" t="s">
        <v>175</v>
      </c>
      <c r="DX3" s="31" t="s">
        <v>176</v>
      </c>
      <c r="DY3" s="31" t="s">
        <v>177</v>
      </c>
      <c r="DZ3" s="31" t="s">
        <v>178</v>
      </c>
      <c r="EA3" s="31" t="s">
        <v>179</v>
      </c>
      <c r="EB3" s="31" t="s">
        <v>180</v>
      </c>
      <c r="EC3" s="31" t="s">
        <v>181</v>
      </c>
      <c r="ED3" s="31" t="s">
        <v>182</v>
      </c>
      <c r="EE3" s="31" t="s">
        <v>183</v>
      </c>
      <c r="EF3" s="31" t="s">
        <v>184</v>
      </c>
      <c r="EG3" s="31" t="s">
        <v>185</v>
      </c>
      <c r="EH3" s="31" t="s">
        <v>186</v>
      </c>
      <c r="EI3" s="31" t="s">
        <v>187</v>
      </c>
      <c r="EJ3" s="31" t="s">
        <v>188</v>
      </c>
      <c r="EK3" s="31" t="s">
        <v>189</v>
      </c>
      <c r="EL3" s="31" t="s">
        <v>190</v>
      </c>
      <c r="EM3" s="31" t="s">
        <v>191</v>
      </c>
      <c r="EN3" s="31" t="s">
        <v>192</v>
      </c>
      <c r="EO3" s="31" t="s">
        <v>193</v>
      </c>
      <c r="EP3" s="31" t="s">
        <v>194</v>
      </c>
      <c r="EQ3" s="31" t="s">
        <v>195</v>
      </c>
      <c r="ER3" s="31" t="s">
        <v>196</v>
      </c>
      <c r="ES3" s="31" t="s">
        <v>197</v>
      </c>
      <c r="ET3" s="31" t="s">
        <v>198</v>
      </c>
      <c r="EU3" s="31" t="s">
        <v>199</v>
      </c>
      <c r="EV3" s="31" t="s">
        <v>200</v>
      </c>
      <c r="EW3" s="31" t="s">
        <v>201</v>
      </c>
      <c r="EX3" s="31" t="s">
        <v>202</v>
      </c>
      <c r="EY3" s="31" t="s">
        <v>203</v>
      </c>
      <c r="EZ3" s="31" t="s">
        <v>204</v>
      </c>
      <c r="FA3" s="31" t="s">
        <v>205</v>
      </c>
      <c r="FB3" s="31" t="s">
        <v>206</v>
      </c>
      <c r="FC3" s="31" t="s">
        <v>207</v>
      </c>
      <c r="FD3" s="31" t="s">
        <v>208</v>
      </c>
      <c r="FE3" s="31" t="s">
        <v>209</v>
      </c>
      <c r="FF3" s="31" t="s">
        <v>210</v>
      </c>
      <c r="FG3" s="31" t="s">
        <v>211</v>
      </c>
      <c r="FH3" s="31" t="s">
        <v>212</v>
      </c>
      <c r="FI3" s="31" t="s">
        <v>213</v>
      </c>
      <c r="FJ3" s="31" t="s">
        <v>214</v>
      </c>
      <c r="FK3" s="31" t="s">
        <v>215</v>
      </c>
      <c r="FL3" s="31" t="s">
        <v>216</v>
      </c>
      <c r="FM3" s="31" t="s">
        <v>217</v>
      </c>
      <c r="FN3" s="31" t="s">
        <v>218</v>
      </c>
      <c r="FO3" s="31" t="s">
        <v>219</v>
      </c>
      <c r="FP3" s="31" t="s">
        <v>220</v>
      </c>
      <c r="FQ3" s="31" t="s">
        <v>221</v>
      </c>
      <c r="FR3" s="31" t="s">
        <v>222</v>
      </c>
      <c r="FS3" s="31" t="s">
        <v>223</v>
      </c>
      <c r="FT3" s="31" t="s">
        <v>224</v>
      </c>
      <c r="FU3" s="31" t="s">
        <v>225</v>
      </c>
      <c r="FV3" s="31" t="s">
        <v>226</v>
      </c>
      <c r="FW3" s="31" t="s">
        <v>227</v>
      </c>
      <c r="FX3" s="31" t="s">
        <v>228</v>
      </c>
      <c r="FY3" s="31" t="s">
        <v>229</v>
      </c>
      <c r="FZ3" s="31" t="s">
        <v>230</v>
      </c>
      <c r="GA3" s="31" t="s">
        <v>231</v>
      </c>
      <c r="GB3" s="31" t="s">
        <v>232</v>
      </c>
      <c r="GC3" s="31" t="s">
        <v>233</v>
      </c>
      <c r="GD3" s="31" t="s">
        <v>234</v>
      </c>
      <c r="GE3" s="31" t="s">
        <v>235</v>
      </c>
      <c r="GF3" s="31" t="s">
        <v>236</v>
      </c>
      <c r="GG3" s="31" t="s">
        <v>237</v>
      </c>
      <c r="GH3" s="31" t="s">
        <v>238</v>
      </c>
      <c r="GI3" s="31" t="s">
        <v>239</v>
      </c>
      <c r="GJ3" s="31" t="s">
        <v>240</v>
      </c>
      <c r="GK3" s="31" t="s">
        <v>241</v>
      </c>
      <c r="GL3" s="31" t="s">
        <v>242</v>
      </c>
      <c r="GM3" s="31" t="s">
        <v>243</v>
      </c>
      <c r="GN3" s="31" t="s">
        <v>244</v>
      </c>
      <c r="GO3" s="31" t="s">
        <v>245</v>
      </c>
      <c r="GP3" s="31" t="s">
        <v>246</v>
      </c>
      <c r="GQ3" s="31" t="s">
        <v>247</v>
      </c>
      <c r="GR3" s="31" t="s">
        <v>248</v>
      </c>
      <c r="GS3" s="31" t="s">
        <v>249</v>
      </c>
    </row>
    <row r="4" spans="1:201" s="34" customFormat="1" ht="15" customHeight="1" x14ac:dyDescent="0.25">
      <c r="A4" s="35" t="s">
        <v>48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</row>
    <row r="5" spans="1:201" ht="15" customHeight="1" x14ac:dyDescent="0.25">
      <c r="A5" s="14" t="s">
        <v>45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</row>
    <row r="6" spans="1:201" ht="15" customHeight="1" x14ac:dyDescent="0.25">
      <c r="A6" s="14" t="s">
        <v>46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</row>
    <row r="7" spans="1:201" x14ac:dyDescent="0.25">
      <c r="A7" s="14" t="s">
        <v>47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</row>
    <row r="8" spans="1:201" x14ac:dyDescent="0.25">
      <c r="A8" s="14" t="s">
        <v>50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</row>
    <row r="9" spans="1:201" s="38" customFormat="1" x14ac:dyDescent="0.25">
      <c r="A9" s="35" t="s">
        <v>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</row>
    <row r="10" spans="1:201" ht="26.4" x14ac:dyDescent="0.25">
      <c r="A10" s="14" t="s">
        <v>296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</row>
    <row r="11" spans="1:201" ht="26.4" x14ac:dyDescent="0.25">
      <c r="A11" s="14" t="s">
        <v>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</row>
    <row r="12" spans="1:201" ht="39.6" x14ac:dyDescent="0.25">
      <c r="A12" s="14" t="s">
        <v>282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</row>
    <row r="13" spans="1:201" s="34" customFormat="1" ht="15" customHeight="1" x14ac:dyDescent="0.25">
      <c r="A13" s="35" t="s">
        <v>3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</row>
    <row r="14" spans="1:201" ht="39.6" x14ac:dyDescent="0.25">
      <c r="A14" s="14" t="s">
        <v>283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</row>
    <row r="15" spans="1:201" ht="26.4" x14ac:dyDescent="0.25">
      <c r="A15" s="14" t="s">
        <v>270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</row>
    <row r="16" spans="1:201" ht="52.8" x14ac:dyDescent="0.25">
      <c r="A16" s="14" t="s">
        <v>297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</row>
    <row r="17" spans="1:201" ht="39.6" x14ac:dyDescent="0.25">
      <c r="A17" s="14" t="s">
        <v>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</row>
    <row r="18" spans="1:201" ht="36" customHeight="1" x14ac:dyDescent="0.25">
      <c r="A18" s="14" t="s">
        <v>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</row>
    <row r="19" spans="1:201" ht="39.6" x14ac:dyDescent="0.25">
      <c r="A19" s="14" t="s">
        <v>284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</row>
    <row r="20" spans="1:201" ht="36" customHeight="1" x14ac:dyDescent="0.25">
      <c r="A20" s="14" t="s">
        <v>260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</row>
    <row r="21" spans="1:201" ht="26.4" x14ac:dyDescent="0.25">
      <c r="A21" s="14" t="s">
        <v>285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</row>
    <row r="22" spans="1:201" ht="36" customHeight="1" x14ac:dyDescent="0.25">
      <c r="A22" s="14" t="s">
        <v>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</row>
    <row r="23" spans="1:201" ht="26.4" x14ac:dyDescent="0.25">
      <c r="A23" s="14" t="s">
        <v>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</row>
    <row r="24" spans="1:201" ht="26.4" x14ac:dyDescent="0.25">
      <c r="A24" s="14" t="s">
        <v>271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</row>
    <row r="25" spans="1:201" ht="26.4" x14ac:dyDescent="0.25">
      <c r="A25" s="14" t="s">
        <v>10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</row>
    <row r="26" spans="1:201" ht="39.6" x14ac:dyDescent="0.25">
      <c r="A26" s="14" t="s">
        <v>250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</row>
    <row r="27" spans="1:201" ht="39.6" x14ac:dyDescent="0.25">
      <c r="A27" s="14" t="s">
        <v>11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</row>
    <row r="28" spans="1:201" ht="26.4" x14ac:dyDescent="0.25">
      <c r="A28" s="14" t="s">
        <v>272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</row>
    <row r="29" spans="1:201" s="38" customFormat="1" x14ac:dyDescent="0.25">
      <c r="A29" s="35" t="s">
        <v>12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</row>
    <row r="30" spans="1:201" ht="26.4" x14ac:dyDescent="0.25">
      <c r="A30" s="14" t="s">
        <v>13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</row>
    <row r="31" spans="1:201" ht="26.4" x14ac:dyDescent="0.25">
      <c r="A31" s="14" t="s">
        <v>286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</row>
    <row r="32" spans="1:201" ht="39.6" x14ac:dyDescent="0.25">
      <c r="A32" s="14" t="s">
        <v>15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</row>
    <row r="33" spans="1:201" ht="52.8" x14ac:dyDescent="0.25">
      <c r="A33" s="14" t="s">
        <v>16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</row>
    <row r="34" spans="1:201" ht="52.8" x14ac:dyDescent="0.25">
      <c r="A34" s="14" t="s">
        <v>17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</row>
    <row r="35" spans="1:201" ht="26.4" x14ac:dyDescent="0.25">
      <c r="A35" s="14" t="s">
        <v>18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</row>
    <row r="36" spans="1:201" s="38" customFormat="1" x14ac:dyDescent="0.25">
      <c r="A36" s="35" t="s">
        <v>287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</row>
    <row r="37" spans="1:201" ht="26.4" x14ac:dyDescent="0.25">
      <c r="A37" s="14" t="s">
        <v>298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</row>
    <row r="38" spans="1:201" ht="26.4" x14ac:dyDescent="0.25">
      <c r="A38" s="14" t="s">
        <v>20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</row>
    <row r="39" spans="1:201" ht="26.4" x14ac:dyDescent="0.25">
      <c r="A39" s="14" t="s">
        <v>21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</row>
    <row r="40" spans="1:201" ht="39.6" x14ac:dyDescent="0.25">
      <c r="A40" s="14" t="s">
        <v>22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</row>
    <row r="41" spans="1:201" s="38" customFormat="1" ht="14.4" thickBot="1" x14ac:dyDescent="0.3">
      <c r="A41" s="35" t="s">
        <v>23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41"/>
      <c r="FH41" s="41"/>
      <c r="FI41" s="41"/>
      <c r="FJ41" s="41"/>
      <c r="FK41" s="41"/>
      <c r="FL41" s="41"/>
      <c r="FM41" s="41"/>
      <c r="FN41" s="41"/>
      <c r="FO41" s="41"/>
      <c r="FP41" s="41"/>
      <c r="FQ41" s="41"/>
      <c r="FR41" s="41"/>
      <c r="FS41" s="41"/>
      <c r="FT41" s="41"/>
      <c r="FU41" s="41"/>
      <c r="FV41" s="41"/>
      <c r="FW41" s="41"/>
      <c r="FX41" s="41"/>
      <c r="FY41" s="41"/>
      <c r="FZ41" s="41"/>
      <c r="GA41" s="41"/>
      <c r="GB41" s="41"/>
      <c r="GC41" s="41"/>
      <c r="GD41" s="41"/>
      <c r="GE41" s="41"/>
      <c r="GF41" s="41"/>
      <c r="GG41" s="41"/>
      <c r="GH41" s="41"/>
      <c r="GI41" s="41"/>
      <c r="GJ41" s="41"/>
      <c r="GK41" s="41"/>
      <c r="GL41" s="41"/>
      <c r="GM41" s="41"/>
      <c r="GN41" s="41"/>
      <c r="GO41" s="41"/>
      <c r="GP41" s="41"/>
      <c r="GQ41" s="41"/>
      <c r="GR41" s="41"/>
      <c r="GS41" s="41"/>
    </row>
    <row r="42" spans="1:201" ht="26.4" x14ac:dyDescent="0.25">
      <c r="A42" s="14" t="s">
        <v>27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</row>
    <row r="43" spans="1:201" ht="39.6" x14ac:dyDescent="0.25">
      <c r="A43" s="14" t="s">
        <v>24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</row>
    <row r="44" spans="1:201" ht="39.6" x14ac:dyDescent="0.25">
      <c r="A44" s="14" t="s">
        <v>25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</row>
    <row r="45" spans="1:201" ht="39.6" x14ac:dyDescent="0.25">
      <c r="A45" s="14" t="s">
        <v>288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</row>
    <row r="46" spans="1:201" ht="26.4" x14ac:dyDescent="0.25">
      <c r="A46" s="14" t="s">
        <v>28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</row>
    <row r="47" spans="1:201" ht="26.4" x14ac:dyDescent="0.25">
      <c r="A47" s="14" t="s">
        <v>289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</row>
    <row r="48" spans="1:201" ht="24.9" customHeight="1" x14ac:dyDescent="0.25">
      <c r="A48" s="14" t="s">
        <v>299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</row>
    <row r="49" spans="1:201" ht="24.9" customHeight="1" x14ac:dyDescent="0.25">
      <c r="A49" s="14" t="s">
        <v>281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</row>
    <row r="50" spans="1:201" s="38" customFormat="1" ht="15" customHeight="1" x14ac:dyDescent="0.25">
      <c r="A50" s="35" t="s">
        <v>290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</row>
    <row r="51" spans="1:201" ht="26.4" x14ac:dyDescent="0.25">
      <c r="A51" s="14" t="s">
        <v>36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</row>
    <row r="52" spans="1:201" ht="39.6" x14ac:dyDescent="0.25">
      <c r="A52" s="14" t="s">
        <v>291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</row>
    <row r="53" spans="1:201" ht="24.9" customHeight="1" x14ac:dyDescent="0.25">
      <c r="A53" s="14" t="s">
        <v>33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</row>
    <row r="54" spans="1:201" ht="24.9" customHeight="1" x14ac:dyDescent="0.25">
      <c r="A54" s="14" t="s">
        <v>262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</row>
    <row r="55" spans="1:201" ht="26.4" x14ac:dyDescent="0.25">
      <c r="A55" s="14" t="s">
        <v>34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</row>
    <row r="56" spans="1:201" s="38" customFormat="1" ht="15" customHeight="1" x14ac:dyDescent="0.25">
      <c r="A56" s="35" t="s">
        <v>292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</row>
    <row r="57" spans="1:201" ht="26.4" x14ac:dyDescent="0.25">
      <c r="A57" s="14" t="s">
        <v>36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</row>
    <row r="58" spans="1:201" ht="39.6" x14ac:dyDescent="0.25">
      <c r="A58" s="14" t="s">
        <v>291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</row>
    <row r="59" spans="1:201" ht="26.4" x14ac:dyDescent="0.25">
      <c r="A59" s="14" t="s">
        <v>280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</row>
    <row r="60" spans="1:201" ht="26.4" x14ac:dyDescent="0.25">
      <c r="A60" s="14" t="s">
        <v>37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</row>
    <row r="61" spans="1:201" s="38" customFormat="1" x14ac:dyDescent="0.25">
      <c r="A61" s="35" t="s">
        <v>38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</row>
    <row r="62" spans="1:201" ht="24.9" customHeight="1" x14ac:dyDescent="0.25">
      <c r="A62" s="14" t="s">
        <v>39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</row>
    <row r="63" spans="1:201" ht="39.6" x14ac:dyDescent="0.25">
      <c r="A63" s="14" t="s">
        <v>263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</row>
    <row r="64" spans="1:201" ht="24.9" customHeight="1" x14ac:dyDescent="0.25">
      <c r="A64" s="14" t="s">
        <v>40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</row>
    <row r="65" spans="1:201" s="38" customFormat="1" x14ac:dyDescent="0.25">
      <c r="A65" s="35" t="s">
        <v>41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  <c r="GQ65" s="40"/>
      <c r="GR65" s="40"/>
      <c r="GS65" s="40"/>
    </row>
    <row r="66" spans="1:201" ht="26.4" x14ac:dyDescent="0.25">
      <c r="A66" s="14" t="s">
        <v>264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</row>
    <row r="67" spans="1:201" ht="26.4" x14ac:dyDescent="0.25">
      <c r="A67" s="14" t="s">
        <v>293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</row>
    <row r="68" spans="1:201" ht="26.4" x14ac:dyDescent="0.25">
      <c r="A68" s="14" t="s">
        <v>294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</row>
    <row r="69" spans="1:201" ht="27" customHeight="1" x14ac:dyDescent="0.25">
      <c r="A69" s="14" t="s">
        <v>300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  <c r="GA69" s="26"/>
      <c r="GB69" s="26"/>
      <c r="GC69" s="26"/>
      <c r="GD69" s="26"/>
      <c r="GE69" s="26"/>
      <c r="GF69" s="26"/>
      <c r="GG69" s="26"/>
      <c r="GH69" s="26"/>
      <c r="GI69" s="26"/>
      <c r="GJ69" s="26"/>
      <c r="GK69" s="26"/>
      <c r="GL69" s="26"/>
      <c r="GM69" s="26"/>
      <c r="GN69" s="26"/>
      <c r="GO69" s="26"/>
      <c r="GP69" s="26"/>
      <c r="GQ69" s="26"/>
      <c r="GR69" s="26"/>
      <c r="GS69" s="26"/>
    </row>
    <row r="70" spans="1:201" ht="331.5" customHeight="1" x14ac:dyDescent="0.25">
      <c r="A70" s="17" t="s">
        <v>44</v>
      </c>
      <c r="B70" s="28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</row>
    <row r="71" spans="1:201" x14ac:dyDescent="0.25">
      <c r="A71" s="5"/>
      <c r="B71" s="5"/>
    </row>
  </sheetData>
  <dataConsolidate/>
  <mergeCells count="1">
    <mergeCell ref="A2:S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0">
        <x14:dataValidation type="list" allowBlank="1" showInputMessage="1" showErrorMessage="1">
          <x14:formula1>
            <xm:f>Svarkategorier!$B$58:$C$58</xm:f>
          </x14:formula1>
          <xm:sqref>B62:GS62</xm:sqref>
        </x14:dataValidation>
        <x14:dataValidation type="list" allowBlank="1" showInputMessage="1" showErrorMessage="1">
          <x14:formula1>
            <xm:f>Svarkategorier!$B$23:$D$23</xm:f>
          </x14:formula1>
          <xm:sqref>B27:GS27</xm:sqref>
        </x14:dataValidation>
        <x14:dataValidation type="list" allowBlank="1" showInputMessage="1" showErrorMessage="1">
          <x14:formula1>
            <xm:f>Svarkategorier!$B$24:$E$24</xm:f>
          </x14:formula1>
          <xm:sqref>B28:GS28</xm:sqref>
        </x14:dataValidation>
        <x14:dataValidation type="list" allowBlank="1" showInputMessage="1" showErrorMessage="1">
          <x14:formula1>
            <xm:f>Svarkategorier!$B$35:$E$35</xm:f>
          </x14:formula1>
          <xm:sqref>B39:GS39</xm:sqref>
        </x14:dataValidation>
        <x14:dataValidation type="list" allowBlank="1" showInputMessage="1" showErrorMessage="1">
          <x14:formula1>
            <xm:f>Svarkategorier!$B$36:$D$36</xm:f>
          </x14:formula1>
          <xm:sqref>B40:GS40</xm:sqref>
        </x14:dataValidation>
        <x14:dataValidation type="list" allowBlank="1" showInputMessage="1" showErrorMessage="1">
          <x14:formula1>
            <xm:f>Svarkategorier!$B$45:$E$45</xm:f>
          </x14:formula1>
          <xm:sqref>B49:GS49</xm:sqref>
        </x14:dataValidation>
        <x14:dataValidation type="list" allowBlank="1" showInputMessage="1" showErrorMessage="1">
          <x14:formula1>
            <xm:f>Svarkategorier!$B$64:$D$64</xm:f>
          </x14:formula1>
          <xm:sqref>B68:GS69</xm:sqref>
        </x14:dataValidation>
        <x14:dataValidation type="list" allowBlank="1" showInputMessage="1" showErrorMessage="1">
          <x14:formula1>
            <xm:f>Svarkategorier!$B$55:$E$55</xm:f>
          </x14:formula1>
          <xm:sqref>B59:GS59</xm:sqref>
        </x14:dataValidation>
        <x14:dataValidation type="list" allowBlank="1" showInputMessage="1" showErrorMessage="1">
          <x14:formula1>
            <xm:f>Svarkategorier!$B$59:$E$59</xm:f>
          </x14:formula1>
          <xm:sqref>B63:GS63</xm:sqref>
        </x14:dataValidation>
        <x14:dataValidation type="list" allowBlank="1" showInputMessage="1" showErrorMessage="1">
          <x14:formula1>
            <xm:f>Svarkategorier!$B$31:$E$31</xm:f>
          </x14:formula1>
          <xm:sqref>B35:GS35</xm:sqref>
        </x14:dataValidation>
        <x14:dataValidation type="list" allowBlank="1" showInputMessage="1" showErrorMessage="1">
          <x14:formula1>
            <xm:f>Svarkategorier!$B$7:$C$7</xm:f>
          </x14:formula1>
          <xm:sqref>B10:GS10</xm:sqref>
        </x14:dataValidation>
        <x14:dataValidation type="list" allowBlank="1" showInputMessage="1" showErrorMessage="1">
          <x14:formula1>
            <xm:f>Svarkategorier!$B$8:$C$8</xm:f>
          </x14:formula1>
          <xm:sqref>B11:GS11</xm:sqref>
        </x14:dataValidation>
        <x14:dataValidation type="list" allowBlank="1" showInputMessage="1" showErrorMessage="1">
          <x14:formula1>
            <xm:f>Svarkategorier!$B$9:$C$9</xm:f>
          </x14:formula1>
          <xm:sqref>B12:GS12</xm:sqref>
        </x14:dataValidation>
        <x14:dataValidation type="list" allowBlank="1" showInputMessage="1" showErrorMessage="1">
          <x14:formula1>
            <xm:f>Svarkategorier!$B$11:$C$11</xm:f>
          </x14:formula1>
          <xm:sqref>B14:GS14</xm:sqref>
        </x14:dataValidation>
        <x14:dataValidation type="list" allowBlank="1" showInputMessage="1" showErrorMessage="1">
          <x14:formula1>
            <xm:f>Svarkategorier!$B$12:$D$12</xm:f>
          </x14:formula1>
          <xm:sqref>B15:GS15</xm:sqref>
        </x14:dataValidation>
        <x14:dataValidation type="list" allowBlank="1" showInputMessage="1" showErrorMessage="1">
          <x14:formula1>
            <xm:f>Svarkategorier!$B$13:$D$13</xm:f>
          </x14:formula1>
          <xm:sqref>B16:GS17</xm:sqref>
        </x14:dataValidation>
        <x14:dataValidation type="list" allowBlank="1" showInputMessage="1" showErrorMessage="1">
          <x14:formula1>
            <xm:f>Svarkategorier!$B$15:$D$15</xm:f>
          </x14:formula1>
          <xm:sqref>B19:GS19</xm:sqref>
        </x14:dataValidation>
        <x14:dataValidation type="list" allowBlank="1" showInputMessage="1" showErrorMessage="1">
          <x14:formula1>
            <xm:f>Svarkategorier!$B$16:$D$16</xm:f>
          </x14:formula1>
          <xm:sqref>B20:GS20</xm:sqref>
        </x14:dataValidation>
        <x14:dataValidation type="list" allowBlank="1" showInputMessage="1" showErrorMessage="1">
          <x14:formula1>
            <xm:f>Svarkategorier!$B$17:$C$17</xm:f>
          </x14:formula1>
          <xm:sqref>B21:GS21</xm:sqref>
        </x14:dataValidation>
        <x14:dataValidation type="list" allowBlank="1" showInputMessage="1" showErrorMessage="1">
          <x14:formula1>
            <xm:f>Svarkategorier!$B$18:$D$18</xm:f>
          </x14:formula1>
          <xm:sqref>B22:GS22</xm:sqref>
        </x14:dataValidation>
        <x14:dataValidation type="list" allowBlank="1" showInputMessage="1" showErrorMessage="1">
          <x14:formula1>
            <xm:f>Svarkategorier!$B$19:$E$19</xm:f>
          </x14:formula1>
          <xm:sqref>B23:GS23</xm:sqref>
        </x14:dataValidation>
        <x14:dataValidation type="list" allowBlank="1" showInputMessage="1" showErrorMessage="1">
          <x14:formula1>
            <xm:f>Svarkategorier!$B$20:$E$20</xm:f>
          </x14:formula1>
          <xm:sqref>B24:GS24</xm:sqref>
        </x14:dataValidation>
        <x14:dataValidation type="list" allowBlank="1" showInputMessage="1" showErrorMessage="1">
          <x14:formula1>
            <xm:f>Svarkategorier!$B$21:$E$21</xm:f>
          </x14:formula1>
          <xm:sqref>B25:GS25</xm:sqref>
        </x14:dataValidation>
        <x14:dataValidation type="list" allowBlank="1" showInputMessage="1" showErrorMessage="1">
          <x14:formula1>
            <xm:f>Svarkategorier!$B$22:$E$22</xm:f>
          </x14:formula1>
          <xm:sqref>B26:GS26</xm:sqref>
        </x14:dataValidation>
        <x14:dataValidation type="list" allowBlank="1" showInputMessage="1" showErrorMessage="1">
          <x14:formula1>
            <xm:f>Svarkategorier!$B$26:$E$26</xm:f>
          </x14:formula1>
          <xm:sqref>B30:GS30</xm:sqref>
        </x14:dataValidation>
        <x14:dataValidation type="list" allowBlank="1" showInputMessage="1" showErrorMessage="1">
          <x14:formula1>
            <xm:f>Svarkategorier!$B$27:$E$27</xm:f>
          </x14:formula1>
          <xm:sqref>B31:GS31</xm:sqref>
        </x14:dataValidation>
        <x14:dataValidation type="list" allowBlank="1" showInputMessage="1" showErrorMessage="1">
          <x14:formula1>
            <xm:f>Svarkategorier!$B$28:$E$28</xm:f>
          </x14:formula1>
          <xm:sqref>B32:GS32</xm:sqref>
        </x14:dataValidation>
        <x14:dataValidation type="list" allowBlank="1" showInputMessage="1" showErrorMessage="1">
          <x14:formula1>
            <xm:f>Svarkategorier!$B$29:$E$29</xm:f>
          </x14:formula1>
          <xm:sqref>B33:GS33</xm:sqref>
        </x14:dataValidation>
        <x14:dataValidation type="list" allowBlank="1" showInputMessage="1" showErrorMessage="1">
          <x14:formula1>
            <xm:f>Svarkategorier!$B$30:$E$30</xm:f>
          </x14:formula1>
          <xm:sqref>B34:GS34</xm:sqref>
        </x14:dataValidation>
        <x14:dataValidation type="list" allowBlank="1" showInputMessage="1" showErrorMessage="1">
          <x14:formula1>
            <xm:f>Svarkategorier!$B$33:$C$33</xm:f>
          </x14:formula1>
          <xm:sqref>B37:GS37</xm:sqref>
        </x14:dataValidation>
        <x14:dataValidation type="list" allowBlank="1" showInputMessage="1" showErrorMessage="1">
          <x14:formula1>
            <xm:f>Svarkategorier!$B$34:$E$34</xm:f>
          </x14:formula1>
          <xm:sqref>B38:GS38</xm:sqref>
        </x14:dataValidation>
        <x14:dataValidation type="list" allowBlank="1" showInputMessage="1" showErrorMessage="1">
          <x14:formula1>
            <xm:f>Svarkategorier!$B$38:$C$38</xm:f>
          </x14:formula1>
          <xm:sqref>B42:GS42</xm:sqref>
        </x14:dataValidation>
        <x14:dataValidation type="list" allowBlank="1" showInputMessage="1" showErrorMessage="1">
          <x14:formula1>
            <xm:f>Svarkategorier!$B$39:$D$39</xm:f>
          </x14:formula1>
          <xm:sqref>B43:GS43</xm:sqref>
        </x14:dataValidation>
        <x14:dataValidation type="list" allowBlank="1" showInputMessage="1" showErrorMessage="1">
          <x14:formula1>
            <xm:f>Svarkategorier!$B$40:$D$40</xm:f>
          </x14:formula1>
          <xm:sqref>B44:GS44</xm:sqref>
        </x14:dataValidation>
        <x14:dataValidation type="list" allowBlank="1" showInputMessage="1" showErrorMessage="1">
          <x14:formula1>
            <xm:f>Svarkategorier!$B$42:$E$42</xm:f>
          </x14:formula1>
          <xm:sqref>B46:GS46</xm:sqref>
        </x14:dataValidation>
        <x14:dataValidation type="list" allowBlank="1" showInputMessage="1" showErrorMessage="1">
          <x14:formula1>
            <xm:f>Svarkategorier!$B$43:$E$43</xm:f>
          </x14:formula1>
          <xm:sqref>B47:GS47</xm:sqref>
        </x14:dataValidation>
        <x14:dataValidation type="list" allowBlank="1" showInputMessage="1" showErrorMessage="1">
          <x14:formula1>
            <xm:f>Svarkategorier!$B$44:$E$44</xm:f>
          </x14:formula1>
          <xm:sqref>B48:GS48</xm:sqref>
        </x14:dataValidation>
        <x14:dataValidation type="list" allowBlank="1" showInputMessage="1" showErrorMessage="1">
          <x14:formula1>
            <xm:f>Svarkategorier!$B$47:$D$47</xm:f>
          </x14:formula1>
          <xm:sqref>B51:GS51</xm:sqref>
        </x14:dataValidation>
        <x14:dataValidation type="list" allowBlank="1" showInputMessage="1" showErrorMessage="1">
          <x14:formula1>
            <xm:f>Svarkategorier!$B$48:$D$48</xm:f>
          </x14:formula1>
          <xm:sqref>B52:GS52</xm:sqref>
        </x14:dataValidation>
        <x14:dataValidation type="list" allowBlank="1" showInputMessage="1" showErrorMessage="1">
          <x14:formula1>
            <xm:f>Svarkategorier!$B$49:$E$49</xm:f>
          </x14:formula1>
          <xm:sqref>B53:GS53</xm:sqref>
        </x14:dataValidation>
        <x14:dataValidation type="list" allowBlank="1" showInputMessage="1" showErrorMessage="1">
          <x14:formula1>
            <xm:f>Svarkategorier!$B$50:$C$50</xm:f>
          </x14:formula1>
          <xm:sqref>B54:GS54</xm:sqref>
        </x14:dataValidation>
        <x14:dataValidation type="list" allowBlank="1" showInputMessage="1" showErrorMessage="1">
          <x14:formula1>
            <xm:f>Svarkategorier!$B$51:$D$51</xm:f>
          </x14:formula1>
          <xm:sqref>B55:GS55</xm:sqref>
        </x14:dataValidation>
        <x14:dataValidation type="list" allowBlank="1" showInputMessage="1" showErrorMessage="1">
          <x14:formula1>
            <xm:f>Svarkategorier!$B$53:$D$53</xm:f>
          </x14:formula1>
          <xm:sqref>B57:GS57</xm:sqref>
        </x14:dataValidation>
        <x14:dataValidation type="list" allowBlank="1" showInputMessage="1" showErrorMessage="1">
          <x14:formula1>
            <xm:f>Svarkategorier!$B$54:$E$54</xm:f>
          </x14:formula1>
          <xm:sqref>B58:GS58</xm:sqref>
        </x14:dataValidation>
        <x14:dataValidation type="list" allowBlank="1" showInputMessage="1" showErrorMessage="1">
          <x14:formula1>
            <xm:f>Svarkategorier!$B$56:$D$56</xm:f>
          </x14:formula1>
          <xm:sqref>B60:GS60</xm:sqref>
        </x14:dataValidation>
        <x14:dataValidation type="list" allowBlank="1" showInputMessage="1" showErrorMessage="1">
          <x14:formula1>
            <xm:f>Svarkategorier!$B$60:$D$60</xm:f>
          </x14:formula1>
          <xm:sqref>B64:GS64</xm:sqref>
        </x14:dataValidation>
        <x14:dataValidation type="list" allowBlank="1" showInputMessage="1" showErrorMessage="1">
          <x14:formula1>
            <xm:f>Svarkategorier!$B$62:$D$62</xm:f>
          </x14:formula1>
          <xm:sqref>B66:GS66</xm:sqref>
        </x14:dataValidation>
        <x14:dataValidation type="list" allowBlank="1" showInputMessage="1" showErrorMessage="1">
          <x14:formula1>
            <xm:f>Svarkategorier!$B$63:$D$63</xm:f>
          </x14:formula1>
          <xm:sqref>B67:GS67</xm:sqref>
        </x14:dataValidation>
        <x14:dataValidation type="list" allowBlank="1" showInputMessage="1" showErrorMessage="1">
          <x14:formula1>
            <xm:f>Svarkategorier!$B$14:$E$14</xm:f>
          </x14:formula1>
          <xm:sqref>B18:GS18</xm:sqref>
        </x14:dataValidation>
        <x14:dataValidation type="list" allowBlank="1" showInputMessage="1" showErrorMessage="1">
          <x14:formula1>
            <xm:f>Svarkategorier!$B$41:$E$41</xm:f>
          </x14:formula1>
          <xm:sqref>B45:GS45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5"/>
  <sheetViews>
    <sheetView workbookViewId="0">
      <selection activeCell="D175" sqref="D175"/>
    </sheetView>
  </sheetViews>
  <sheetFormatPr defaultColWidth="0" defaultRowHeight="13.8" zeroHeight="1" x14ac:dyDescent="0.25"/>
  <cols>
    <col min="1" max="1" width="2.59765625" customWidth="1"/>
    <col min="2" max="2" width="25.59765625" customWidth="1"/>
    <col min="3" max="5" width="9" customWidth="1"/>
    <col min="6" max="6" width="2.59765625" customWidth="1"/>
    <col min="7" max="7" width="25.59765625" customWidth="1"/>
    <col min="8" max="10" width="9" customWidth="1"/>
    <col min="11" max="11" width="2.59765625" customWidth="1"/>
    <col min="12" max="12" width="25.59765625" customWidth="1"/>
    <col min="13" max="15" width="9" customWidth="1"/>
    <col min="16" max="16" width="2.59765625" customWidth="1"/>
    <col min="17" max="16384" width="9" hidden="1"/>
  </cols>
  <sheetData>
    <row r="1" spans="1:16" s="44" customFormat="1" ht="25.5" customHeight="1" x14ac:dyDescent="0.25">
      <c r="A1" s="55" t="s">
        <v>278</v>
      </c>
      <c r="B1" s="56"/>
      <c r="C1" s="46"/>
      <c r="D1" s="46"/>
      <c r="P1" s="47"/>
    </row>
    <row r="2" spans="1:16" s="34" customFormat="1" x14ac:dyDescent="0.25">
      <c r="A2" s="35" t="s">
        <v>0</v>
      </c>
      <c r="P2" s="48"/>
    </row>
    <row r="3" spans="1:16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20"/>
    </row>
    <row r="4" spans="1:16" ht="27.75" customHeight="1" x14ac:dyDescent="0.25">
      <c r="A4" s="16"/>
      <c r="B4" s="64" t="s">
        <v>274</v>
      </c>
      <c r="C4" s="64"/>
      <c r="D4" s="64"/>
      <c r="E4" s="64"/>
      <c r="F4" s="16"/>
      <c r="G4" s="63" t="s">
        <v>1</v>
      </c>
      <c r="H4" s="63"/>
      <c r="I4" s="63"/>
      <c r="J4" s="63"/>
      <c r="K4" s="16"/>
      <c r="L4" s="61" t="s">
        <v>282</v>
      </c>
      <c r="M4" s="61"/>
      <c r="N4" s="61"/>
      <c r="O4" s="61"/>
      <c r="P4" s="20"/>
    </row>
    <row r="5" spans="1:16" x14ac:dyDescent="0.25">
      <c r="A5" s="16"/>
      <c r="B5" s="49"/>
      <c r="C5" s="49" t="s">
        <v>267</v>
      </c>
      <c r="D5" s="49" t="s">
        <v>268</v>
      </c>
      <c r="E5" s="49"/>
      <c r="F5" s="16"/>
      <c r="G5" s="49"/>
      <c r="H5" s="49" t="s">
        <v>267</v>
      </c>
      <c r="I5" s="49" t="s">
        <v>268</v>
      </c>
      <c r="J5" s="49"/>
      <c r="K5" s="16"/>
      <c r="L5" s="49"/>
      <c r="M5" s="49" t="s">
        <v>267</v>
      </c>
      <c r="N5" s="49" t="s">
        <v>268</v>
      </c>
      <c r="O5" s="49"/>
      <c r="P5" s="20"/>
    </row>
    <row r="6" spans="1:16" x14ac:dyDescent="0.25">
      <c r="A6" s="16"/>
      <c r="B6" s="50" t="s">
        <v>251</v>
      </c>
      <c r="C6" s="49">
        <f>COUNTIF(Indtastning!$10:$10,Analyse!B6)</f>
        <v>0</v>
      </c>
      <c r="D6" s="51" t="e">
        <f>C6/(SUM(C6:C7))</f>
        <v>#DIV/0!</v>
      </c>
      <c r="E6" s="49"/>
      <c r="F6" s="16"/>
      <c r="G6" s="50" t="s">
        <v>251</v>
      </c>
      <c r="H6" s="49">
        <f>COUNTIF(Indtastning!11:11,Analyse!G6)</f>
        <v>0</v>
      </c>
      <c r="I6" s="51" t="e">
        <f>H6/(SUM(H6:H7))</f>
        <v>#DIV/0!</v>
      </c>
      <c r="J6" s="49"/>
      <c r="K6" s="16"/>
      <c r="L6" s="50" t="s">
        <v>251</v>
      </c>
      <c r="M6" s="49">
        <f>COUNTIF(Indtastning!12:12,Analyse!L6)</f>
        <v>0</v>
      </c>
      <c r="N6" s="51" t="e">
        <f>M6/(SUM(M6:M7))</f>
        <v>#DIV/0!</v>
      </c>
      <c r="O6" s="49"/>
      <c r="P6" s="20"/>
    </row>
    <row r="7" spans="1:16" x14ac:dyDescent="0.25">
      <c r="A7" s="16"/>
      <c r="B7" s="50" t="s">
        <v>252</v>
      </c>
      <c r="C7" s="49">
        <f>COUNTIF(Indtastning!$10:$10,Analyse!B7)</f>
        <v>0</v>
      </c>
      <c r="D7" s="51" t="e">
        <f>C7/(SUM(C6:C7))</f>
        <v>#DIV/0!</v>
      </c>
      <c r="E7" s="49"/>
      <c r="F7" s="16"/>
      <c r="G7" s="50" t="s">
        <v>252</v>
      </c>
      <c r="H7" s="49">
        <f>COUNTIF(Indtastning!11:11,Analyse!G7)</f>
        <v>0</v>
      </c>
      <c r="I7" s="51" t="e">
        <f>H7/(SUM(H6:H7))</f>
        <v>#DIV/0!</v>
      </c>
      <c r="J7" s="49"/>
      <c r="K7" s="16"/>
      <c r="L7" s="50" t="s">
        <v>252</v>
      </c>
      <c r="M7" s="49">
        <f>COUNTIF(Indtastning!12:12,Analyse!L7)</f>
        <v>0</v>
      </c>
      <c r="N7" s="51" t="e">
        <f>M7/(SUM(M6:M7))</f>
        <v>#DIV/0!</v>
      </c>
      <c r="O7" s="49"/>
      <c r="P7" s="20"/>
    </row>
    <row r="8" spans="1:16" x14ac:dyDescent="0.25">
      <c r="A8" s="16"/>
      <c r="B8" s="49"/>
      <c r="C8" s="49"/>
      <c r="D8" s="51"/>
      <c r="E8" s="49"/>
      <c r="F8" s="16"/>
      <c r="G8" s="49"/>
      <c r="H8" s="49"/>
      <c r="I8" s="51"/>
      <c r="J8" s="49"/>
      <c r="K8" s="16"/>
      <c r="L8" s="49"/>
      <c r="M8" s="49"/>
      <c r="N8" s="51"/>
      <c r="O8" s="49"/>
      <c r="P8" s="20"/>
    </row>
    <row r="9" spans="1:16" x14ac:dyDescent="0.25">
      <c r="A9" s="16"/>
      <c r="B9" s="49"/>
      <c r="C9" s="49"/>
      <c r="D9" s="51"/>
      <c r="E9" s="49"/>
      <c r="F9" s="16"/>
      <c r="G9" s="49"/>
      <c r="H9" s="49"/>
      <c r="I9" s="51"/>
      <c r="J9" s="49"/>
      <c r="K9" s="16"/>
      <c r="L9" s="49"/>
      <c r="M9" s="49"/>
      <c r="N9" s="51"/>
      <c r="O9" s="49"/>
      <c r="P9" s="20"/>
    </row>
    <row r="10" spans="1:16" x14ac:dyDescent="0.25">
      <c r="A10" s="16"/>
      <c r="B10" s="49" t="s">
        <v>269</v>
      </c>
      <c r="C10" s="49">
        <f>SUM(C6:C9)</f>
        <v>0</v>
      </c>
      <c r="D10" s="51" t="e">
        <f>SUM(D6:D9)</f>
        <v>#DIV/0!</v>
      </c>
      <c r="E10" s="49"/>
      <c r="F10" s="16"/>
      <c r="G10" s="49" t="s">
        <v>269</v>
      </c>
      <c r="H10" s="49">
        <f>SUM(H6:H9)</f>
        <v>0</v>
      </c>
      <c r="I10" s="51" t="e">
        <f>SUM(I6:I9)</f>
        <v>#DIV/0!</v>
      </c>
      <c r="J10" s="49"/>
      <c r="K10" s="16"/>
      <c r="L10" s="49" t="s">
        <v>269</v>
      </c>
      <c r="M10" s="49">
        <f>SUM(M6:M9)</f>
        <v>0</v>
      </c>
      <c r="N10" s="51" t="e">
        <f>SUM(N6:N9)</f>
        <v>#DIV/0!</v>
      </c>
      <c r="O10" s="49"/>
      <c r="P10" s="20"/>
    </row>
    <row r="11" spans="1:16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0"/>
    </row>
    <row r="12" spans="1:16" s="38" customFormat="1" x14ac:dyDescent="0.25">
      <c r="A12" s="52" t="s">
        <v>3</v>
      </c>
      <c r="P12" s="53"/>
    </row>
    <row r="13" spans="1:16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0"/>
    </row>
    <row r="14" spans="1:16" ht="27.75" customHeight="1" x14ac:dyDescent="0.25">
      <c r="A14" s="16"/>
      <c r="B14" s="61" t="s">
        <v>283</v>
      </c>
      <c r="C14" s="61"/>
      <c r="D14" s="61"/>
      <c r="E14" s="61"/>
      <c r="F14" s="16"/>
      <c r="G14" s="63" t="s">
        <v>270</v>
      </c>
      <c r="H14" s="63"/>
      <c r="I14" s="63"/>
      <c r="J14" s="63"/>
      <c r="K14" s="16"/>
      <c r="L14" s="61" t="s">
        <v>297</v>
      </c>
      <c r="M14" s="61"/>
      <c r="N14" s="61"/>
      <c r="O14" s="61"/>
      <c r="P14" s="20"/>
    </row>
    <row r="15" spans="1:16" x14ac:dyDescent="0.25">
      <c r="A15" s="16"/>
      <c r="B15" s="49"/>
      <c r="C15" s="49" t="s">
        <v>267</v>
      </c>
      <c r="D15" s="49" t="s">
        <v>268</v>
      </c>
      <c r="E15" s="49"/>
      <c r="F15" s="16"/>
      <c r="G15" s="49"/>
      <c r="H15" s="49" t="s">
        <v>267</v>
      </c>
      <c r="I15" s="49" t="s">
        <v>268</v>
      </c>
      <c r="J15" s="49"/>
      <c r="K15" s="16"/>
      <c r="L15" s="49"/>
      <c r="M15" s="49" t="s">
        <v>267</v>
      </c>
      <c r="N15" s="49" t="s">
        <v>268</v>
      </c>
      <c r="O15" s="49"/>
      <c r="P15" s="20"/>
    </row>
    <row r="16" spans="1:16" x14ac:dyDescent="0.25">
      <c r="A16" s="16"/>
      <c r="B16" s="50" t="s">
        <v>251</v>
      </c>
      <c r="C16" s="49">
        <f>COUNTIF(Indtastning!14:14,Analyse!B16)</f>
        <v>0</v>
      </c>
      <c r="D16" s="51" t="e">
        <f>C16/(SUM(C$16:C$17))</f>
        <v>#DIV/0!</v>
      </c>
      <c r="E16" s="49"/>
      <c r="F16" s="16"/>
      <c r="G16" s="50" t="s">
        <v>251</v>
      </c>
      <c r="H16" s="49">
        <f>COUNTIF(Indtastning!$15:$15,Analyse!G16)</f>
        <v>0</v>
      </c>
      <c r="I16" s="51" t="e">
        <f>H16/SUM(H$16:H$18)</f>
        <v>#DIV/0!</v>
      </c>
      <c r="J16" s="49"/>
      <c r="K16" s="16"/>
      <c r="L16" s="50" t="s">
        <v>251</v>
      </c>
      <c r="M16" s="49">
        <f>COUNTIF(Indtastning!$16:$16,Analyse!L16)</f>
        <v>0</v>
      </c>
      <c r="N16" s="51" t="e">
        <f>M16/SUM(M$16:M$18)</f>
        <v>#DIV/0!</v>
      </c>
      <c r="O16" s="49"/>
      <c r="P16" s="20"/>
    </row>
    <row r="17" spans="1:16" x14ac:dyDescent="0.25">
      <c r="A17" s="16"/>
      <c r="B17" s="50" t="s">
        <v>252</v>
      </c>
      <c r="C17" s="49">
        <f>COUNTIF(Indtastning!14:14,Analyse!B17)</f>
        <v>0</v>
      </c>
      <c r="D17" s="51" t="e">
        <f>C17/(SUM(C$16:C$17))</f>
        <v>#DIV/0!</v>
      </c>
      <c r="E17" s="49"/>
      <c r="F17" s="16"/>
      <c r="G17" s="50" t="s">
        <v>252</v>
      </c>
      <c r="H17" s="49">
        <f>COUNTIF(Indtastning!$15:$15,Analyse!G17)</f>
        <v>0</v>
      </c>
      <c r="I17" s="51" t="e">
        <f>H17/SUM(H$16:H$18)</f>
        <v>#DIV/0!</v>
      </c>
      <c r="J17" s="49"/>
      <c r="K17" s="16"/>
      <c r="L17" s="50" t="s">
        <v>252</v>
      </c>
      <c r="M17" s="49">
        <f>COUNTIF(Indtastning!$16:$16,Analyse!L17)</f>
        <v>0</v>
      </c>
      <c r="N17" s="51" t="e">
        <f>M17/SUM(M$16:M$18)</f>
        <v>#DIV/0!</v>
      </c>
      <c r="O17" s="49"/>
      <c r="P17" s="20"/>
    </row>
    <row r="18" spans="1:16" x14ac:dyDescent="0.25">
      <c r="A18" s="16"/>
      <c r="B18" s="49"/>
      <c r="C18" s="49"/>
      <c r="D18" s="51"/>
      <c r="E18" s="49"/>
      <c r="F18" s="16"/>
      <c r="G18" s="50" t="s">
        <v>254</v>
      </c>
      <c r="H18" s="49">
        <f>COUNTIF(Indtastning!$15:$15,Analyse!G18)</f>
        <v>0</v>
      </c>
      <c r="I18" s="51" t="e">
        <f>H18/SUM(H$16:H$18)</f>
        <v>#DIV/0!</v>
      </c>
      <c r="J18" s="49"/>
      <c r="K18" s="16"/>
      <c r="L18" s="50" t="s">
        <v>255</v>
      </c>
      <c r="M18" s="49">
        <f>COUNTIF(Indtastning!$16:$16,Analyse!L18)</f>
        <v>0</v>
      </c>
      <c r="N18" s="51" t="e">
        <f>M18/SUM(M$16:M$18)</f>
        <v>#DIV/0!</v>
      </c>
      <c r="O18" s="49"/>
      <c r="P18" s="20"/>
    </row>
    <row r="19" spans="1:16" x14ac:dyDescent="0.25">
      <c r="A19" s="16"/>
      <c r="B19" s="49"/>
      <c r="C19" s="49"/>
      <c r="D19" s="51"/>
      <c r="E19" s="49"/>
      <c r="F19" s="16"/>
      <c r="G19" s="49"/>
      <c r="H19" s="49"/>
      <c r="I19" s="51"/>
      <c r="J19" s="49"/>
      <c r="K19" s="16"/>
      <c r="L19" s="49"/>
      <c r="M19" s="49"/>
      <c r="N19" s="51"/>
      <c r="O19" s="49"/>
      <c r="P19" s="20"/>
    </row>
    <row r="20" spans="1:16" x14ac:dyDescent="0.25">
      <c r="A20" s="16"/>
      <c r="B20" s="49" t="s">
        <v>269</v>
      </c>
      <c r="C20" s="49">
        <f>SUM(C16:C19)</f>
        <v>0</v>
      </c>
      <c r="D20" s="51" t="e">
        <f>SUM(D16:D19)</f>
        <v>#DIV/0!</v>
      </c>
      <c r="E20" s="49"/>
      <c r="F20" s="16"/>
      <c r="G20" s="49" t="s">
        <v>269</v>
      </c>
      <c r="H20" s="49">
        <f>SUM(H16:H19)</f>
        <v>0</v>
      </c>
      <c r="I20" s="51" t="e">
        <f>SUM(I16:I19)</f>
        <v>#DIV/0!</v>
      </c>
      <c r="J20" s="49"/>
      <c r="K20" s="16"/>
      <c r="L20" s="49" t="s">
        <v>269</v>
      </c>
      <c r="M20" s="49">
        <f>SUM(M16:M19)</f>
        <v>0</v>
      </c>
      <c r="N20" s="51" t="e">
        <f>SUM(N16:N19)</f>
        <v>#DIV/0!</v>
      </c>
      <c r="O20" s="49"/>
      <c r="P20" s="20"/>
    </row>
    <row r="21" spans="1:16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0"/>
    </row>
    <row r="22" spans="1:16" ht="27.75" customHeight="1" x14ac:dyDescent="0.25">
      <c r="A22" s="16"/>
      <c r="B22" s="61" t="s">
        <v>5</v>
      </c>
      <c r="C22" s="61"/>
      <c r="D22" s="61"/>
      <c r="E22" s="61"/>
      <c r="F22" s="16"/>
      <c r="G22" s="61" t="s">
        <v>6</v>
      </c>
      <c r="H22" s="61"/>
      <c r="I22" s="61"/>
      <c r="J22" s="61"/>
      <c r="K22" s="16"/>
      <c r="L22" s="61" t="s">
        <v>284</v>
      </c>
      <c r="M22" s="61"/>
      <c r="N22" s="61"/>
      <c r="O22" s="61"/>
      <c r="P22" s="20"/>
    </row>
    <row r="23" spans="1:16" x14ac:dyDescent="0.25">
      <c r="A23" s="16"/>
      <c r="B23" s="49"/>
      <c r="C23" s="49" t="s">
        <v>267</v>
      </c>
      <c r="D23" s="49" t="s">
        <v>268</v>
      </c>
      <c r="E23" s="49"/>
      <c r="F23" s="16"/>
      <c r="G23" s="49"/>
      <c r="H23" s="49" t="s">
        <v>267</v>
      </c>
      <c r="I23" s="49" t="s">
        <v>268</v>
      </c>
      <c r="J23" s="49"/>
      <c r="K23" s="16"/>
      <c r="L23" s="49"/>
      <c r="M23" s="49" t="s">
        <v>267</v>
      </c>
      <c r="N23" s="49" t="s">
        <v>268</v>
      </c>
      <c r="O23" s="49"/>
      <c r="P23" s="20"/>
    </row>
    <row r="24" spans="1:16" x14ac:dyDescent="0.25">
      <c r="A24" s="16"/>
      <c r="B24" s="50" t="s">
        <v>251</v>
      </c>
      <c r="C24" s="49">
        <f>COUNTIF(Indtastning!$17:$17,Analyse!B24)</f>
        <v>0</v>
      </c>
      <c r="D24" s="51" t="e">
        <f>C24/SUM(C$24:C$26)</f>
        <v>#DIV/0!</v>
      </c>
      <c r="E24" s="49"/>
      <c r="F24" s="16"/>
      <c r="G24" s="50" t="s">
        <v>251</v>
      </c>
      <c r="H24" s="49">
        <f>COUNTIF(Indtastning!$18:$18,Analyse!G24)</f>
        <v>0</v>
      </c>
      <c r="I24" s="51" t="e">
        <f>H24/SUM(H24:H27)</f>
        <v>#DIV/0!</v>
      </c>
      <c r="J24" s="49"/>
      <c r="K24" s="16"/>
      <c r="L24" s="50" t="s">
        <v>251</v>
      </c>
      <c r="M24" s="49">
        <f>COUNTIF(Indtastning!$19:$19,Analyse!L24)</f>
        <v>0</v>
      </c>
      <c r="N24" s="51" t="e">
        <f>M24/SUM(M$24:M$26)</f>
        <v>#DIV/0!</v>
      </c>
      <c r="O24" s="49"/>
      <c r="P24" s="20"/>
    </row>
    <row r="25" spans="1:16" x14ac:dyDescent="0.25">
      <c r="A25" s="16"/>
      <c r="B25" s="50" t="s">
        <v>252</v>
      </c>
      <c r="C25" s="49">
        <f>COUNTIF(Indtastning!$17:$17,Analyse!B25)</f>
        <v>0</v>
      </c>
      <c r="D25" s="51" t="e">
        <f t="shared" ref="D25:D26" si="0">C25/SUM(C$24:C$26)</f>
        <v>#DIV/0!</v>
      </c>
      <c r="E25" s="49"/>
      <c r="F25" s="16"/>
      <c r="G25" s="50" t="s">
        <v>252</v>
      </c>
      <c r="H25" s="49">
        <f>COUNTIF(Indtastning!$18:$18,Analyse!G25)</f>
        <v>0</v>
      </c>
      <c r="I25" s="51" t="e">
        <f>H25/SUM(H24:H27)</f>
        <v>#DIV/0!</v>
      </c>
      <c r="J25" s="49"/>
      <c r="K25" s="16"/>
      <c r="L25" s="50" t="s">
        <v>252</v>
      </c>
      <c r="M25" s="49">
        <f>COUNTIF(Indtastning!$19:$19,Analyse!L25)</f>
        <v>0</v>
      </c>
      <c r="N25" s="51" t="e">
        <f>M25/SUM(M$24:M$26)</f>
        <v>#DIV/0!</v>
      </c>
      <c r="O25" s="49"/>
      <c r="P25" s="20"/>
    </row>
    <row r="26" spans="1:16" x14ac:dyDescent="0.25">
      <c r="A26" s="16"/>
      <c r="B26" s="50" t="s">
        <v>255</v>
      </c>
      <c r="C26" s="49">
        <f>COUNTIF(Indtastning!$17:$17,Analyse!B26)</f>
        <v>0</v>
      </c>
      <c r="D26" s="51" t="e">
        <f t="shared" si="0"/>
        <v>#DIV/0!</v>
      </c>
      <c r="E26" s="49"/>
      <c r="F26" s="16"/>
      <c r="G26" s="49" t="s">
        <v>254</v>
      </c>
      <c r="H26" s="49">
        <f>COUNTIF(Indtastning!$18:$18,Analyse!G26)</f>
        <v>0</v>
      </c>
      <c r="I26" s="51" t="e">
        <f>H26/SUM(H24:H27)</f>
        <v>#DIV/0!</v>
      </c>
      <c r="J26" s="49"/>
      <c r="K26" s="16"/>
      <c r="L26" s="50" t="s">
        <v>255</v>
      </c>
      <c r="M26" s="49">
        <f>COUNTIF(Indtastning!$19:$19,Analyse!L26)</f>
        <v>0</v>
      </c>
      <c r="N26" s="51" t="e">
        <f>M26/SUM(M$24:M$26)</f>
        <v>#DIV/0!</v>
      </c>
      <c r="O26" s="49"/>
      <c r="P26" s="20"/>
    </row>
    <row r="27" spans="1:16" x14ac:dyDescent="0.25">
      <c r="A27" s="16"/>
      <c r="B27" s="49"/>
      <c r="C27" s="49"/>
      <c r="D27" s="51"/>
      <c r="E27" s="49"/>
      <c r="F27" s="16"/>
      <c r="G27" s="49" t="s">
        <v>255</v>
      </c>
      <c r="H27" s="49">
        <f>COUNTIF(Indtastning!$18:$18,Analyse!G27)</f>
        <v>0</v>
      </c>
      <c r="I27" s="51" t="e">
        <f>H27/SUM(H24:H27)</f>
        <v>#DIV/0!</v>
      </c>
      <c r="J27" s="49"/>
      <c r="K27" s="16"/>
      <c r="L27" s="49"/>
      <c r="M27" s="49"/>
      <c r="N27" s="51"/>
      <c r="O27" s="49"/>
      <c r="P27" s="20"/>
    </row>
    <row r="28" spans="1:16" x14ac:dyDescent="0.25">
      <c r="A28" s="16"/>
      <c r="B28" s="49" t="s">
        <v>269</v>
      </c>
      <c r="C28" s="49">
        <f>SUM(C24:C27)</f>
        <v>0</v>
      </c>
      <c r="D28" s="51" t="e">
        <f>SUM(D24:D27)</f>
        <v>#DIV/0!</v>
      </c>
      <c r="E28" s="49"/>
      <c r="F28" s="16"/>
      <c r="G28" s="49" t="s">
        <v>269</v>
      </c>
      <c r="H28" s="49">
        <f>SUM(H24:H27)</f>
        <v>0</v>
      </c>
      <c r="I28" s="51" t="e">
        <f>SUM(I24:I27)</f>
        <v>#DIV/0!</v>
      </c>
      <c r="J28" s="49"/>
      <c r="K28" s="16"/>
      <c r="L28" s="49" t="s">
        <v>269</v>
      </c>
      <c r="M28" s="49">
        <f>SUM(M24:M27)</f>
        <v>0</v>
      </c>
      <c r="N28" s="51" t="e">
        <f>SUM(N24:N27)</f>
        <v>#DIV/0!</v>
      </c>
      <c r="O28" s="49"/>
      <c r="P28" s="20"/>
    </row>
    <row r="29" spans="1:16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20"/>
    </row>
    <row r="30" spans="1:16" ht="27.75" customHeight="1" x14ac:dyDescent="0.25">
      <c r="A30" s="16"/>
      <c r="B30" s="61" t="s">
        <v>260</v>
      </c>
      <c r="C30" s="61"/>
      <c r="D30" s="61"/>
      <c r="E30" s="61"/>
      <c r="F30" s="16"/>
      <c r="G30" s="61" t="s">
        <v>285</v>
      </c>
      <c r="H30" s="61"/>
      <c r="I30" s="61"/>
      <c r="J30" s="61"/>
      <c r="K30" s="16"/>
      <c r="L30" s="61" t="s">
        <v>8</v>
      </c>
      <c r="M30" s="61"/>
      <c r="N30" s="61"/>
      <c r="O30" s="61"/>
      <c r="P30" s="20"/>
    </row>
    <row r="31" spans="1:16" x14ac:dyDescent="0.25">
      <c r="A31" s="16"/>
      <c r="B31" s="49"/>
      <c r="C31" s="49" t="s">
        <v>267</v>
      </c>
      <c r="D31" s="49" t="s">
        <v>268</v>
      </c>
      <c r="E31" s="49"/>
      <c r="F31" s="16"/>
      <c r="G31" s="49"/>
      <c r="H31" s="49" t="s">
        <v>267</v>
      </c>
      <c r="I31" s="49" t="s">
        <v>268</v>
      </c>
      <c r="J31" s="49"/>
      <c r="K31" s="16"/>
      <c r="L31" s="49"/>
      <c r="M31" s="49" t="s">
        <v>267</v>
      </c>
      <c r="N31" s="49" t="s">
        <v>268</v>
      </c>
      <c r="O31" s="49"/>
      <c r="P31" s="20"/>
    </row>
    <row r="32" spans="1:16" x14ac:dyDescent="0.25">
      <c r="A32" s="16"/>
      <c r="B32" s="50" t="s">
        <v>251</v>
      </c>
      <c r="C32" s="49">
        <f>COUNTIF(Indtastning!$20:$20,Analyse!B32)</f>
        <v>0</v>
      </c>
      <c r="D32" s="51" t="e">
        <f>C32/SUM(C$32:C$34)</f>
        <v>#DIV/0!</v>
      </c>
      <c r="E32" s="49"/>
      <c r="F32" s="16"/>
      <c r="G32" s="50" t="s">
        <v>251</v>
      </c>
      <c r="H32" s="49">
        <f>COUNTIF(Indtastning!$21:$21,Analyse!G32)</f>
        <v>0</v>
      </c>
      <c r="I32" s="51" t="e">
        <f>H32/SUM(H$32:H$34)</f>
        <v>#DIV/0!</v>
      </c>
      <c r="J32" s="49"/>
      <c r="K32" s="16"/>
      <c r="L32" s="50" t="s">
        <v>251</v>
      </c>
      <c r="M32" s="49">
        <f>COUNTIF(Indtastning!$22:$22,Analyse!L32)</f>
        <v>0</v>
      </c>
      <c r="N32" s="51" t="e">
        <f>M32/(SUM(M32:M34))</f>
        <v>#DIV/0!</v>
      </c>
      <c r="O32" s="49"/>
      <c r="P32" s="20"/>
    </row>
    <row r="33" spans="1:16" x14ac:dyDescent="0.25">
      <c r="A33" s="16"/>
      <c r="B33" s="50" t="s">
        <v>252</v>
      </c>
      <c r="C33" s="49">
        <f>COUNTIF(Indtastning!$20:$20,Analyse!B33)</f>
        <v>0</v>
      </c>
      <c r="D33" s="51" t="e">
        <f>C33/SUM(C$32:C$34)</f>
        <v>#DIV/0!</v>
      </c>
      <c r="E33" s="49"/>
      <c r="F33" s="16"/>
      <c r="G33" s="50" t="s">
        <v>252</v>
      </c>
      <c r="H33" s="49">
        <f>COUNTIF(Indtastning!$21:$21,Analyse!G33)</f>
        <v>0</v>
      </c>
      <c r="I33" s="51" t="e">
        <f>H33/SUM(H$32:H$34)</f>
        <v>#DIV/0!</v>
      </c>
      <c r="J33" s="49"/>
      <c r="K33" s="16"/>
      <c r="L33" s="50" t="s">
        <v>252</v>
      </c>
      <c r="M33" s="49">
        <f>COUNTIF(Indtastning!$22:$22,Analyse!L33)</f>
        <v>0</v>
      </c>
      <c r="N33" s="51" t="e">
        <f>M33/(SUM(M32:M34))</f>
        <v>#DIV/0!</v>
      </c>
      <c r="O33" s="49"/>
      <c r="P33" s="20"/>
    </row>
    <row r="34" spans="1:16" x14ac:dyDescent="0.25">
      <c r="A34" s="16"/>
      <c r="B34" s="50" t="s">
        <v>255</v>
      </c>
      <c r="C34" s="49">
        <f>COUNTIF(Indtastning!$20:$20,Analyse!B34)</f>
        <v>0</v>
      </c>
      <c r="D34" s="51" t="e">
        <f>C34/SUM(C$32:C$34)</f>
        <v>#DIV/0!</v>
      </c>
      <c r="E34" s="49"/>
      <c r="F34" s="16"/>
      <c r="G34" s="50"/>
      <c r="H34" s="49"/>
      <c r="I34" s="51"/>
      <c r="J34" s="49"/>
      <c r="K34" s="16"/>
      <c r="L34" s="50" t="s">
        <v>255</v>
      </c>
      <c r="M34" s="49">
        <f>COUNTIF(Indtastning!$22:$22,Analyse!L34)</f>
        <v>0</v>
      </c>
      <c r="N34" s="51" t="e">
        <f>M34/(SUM(M32:M34))</f>
        <v>#DIV/0!</v>
      </c>
      <c r="O34" s="49"/>
      <c r="P34" s="20"/>
    </row>
    <row r="35" spans="1:16" x14ac:dyDescent="0.25">
      <c r="A35" s="16"/>
      <c r="B35" s="49"/>
      <c r="C35" s="49"/>
      <c r="D35" s="51"/>
      <c r="E35" s="49"/>
      <c r="F35" s="16"/>
      <c r="G35" s="49"/>
      <c r="H35" s="49"/>
      <c r="I35" s="51"/>
      <c r="J35" s="49"/>
      <c r="K35" s="16"/>
      <c r="L35" s="49"/>
      <c r="M35" s="49"/>
      <c r="N35" s="51"/>
      <c r="O35" s="49"/>
      <c r="P35" s="20"/>
    </row>
    <row r="36" spans="1:16" x14ac:dyDescent="0.25">
      <c r="A36" s="16"/>
      <c r="B36" s="49" t="s">
        <v>269</v>
      </c>
      <c r="C36" s="49">
        <f>SUM(C32:C35)</f>
        <v>0</v>
      </c>
      <c r="D36" s="51" t="e">
        <f>SUM(D32:D35)</f>
        <v>#DIV/0!</v>
      </c>
      <c r="E36" s="49"/>
      <c r="F36" s="16"/>
      <c r="G36" s="49" t="s">
        <v>269</v>
      </c>
      <c r="H36" s="49">
        <f>SUM(H32:H35)</f>
        <v>0</v>
      </c>
      <c r="I36" s="51" t="e">
        <f>SUM(I32:I35)</f>
        <v>#DIV/0!</v>
      </c>
      <c r="J36" s="49"/>
      <c r="K36" s="16"/>
      <c r="L36" s="49" t="s">
        <v>269</v>
      </c>
      <c r="M36" s="49">
        <f>SUM(M32:M35)</f>
        <v>0</v>
      </c>
      <c r="N36" s="51" t="e">
        <f>SUM(N32:N35)</f>
        <v>#DIV/0!</v>
      </c>
      <c r="O36" s="49"/>
      <c r="P36" s="20"/>
    </row>
    <row r="37" spans="1:16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20"/>
    </row>
    <row r="38" spans="1:16" ht="27.9" customHeight="1" x14ac:dyDescent="0.25">
      <c r="A38" s="16"/>
      <c r="B38" s="61" t="s">
        <v>9</v>
      </c>
      <c r="C38" s="61"/>
      <c r="D38" s="61"/>
      <c r="E38" s="61"/>
      <c r="F38" s="16"/>
      <c r="G38" s="61" t="s">
        <v>271</v>
      </c>
      <c r="H38" s="61"/>
      <c r="I38" s="61"/>
      <c r="J38" s="61"/>
      <c r="K38" s="16"/>
      <c r="L38" s="61" t="s">
        <v>10</v>
      </c>
      <c r="M38" s="61"/>
      <c r="N38" s="61"/>
      <c r="O38" s="61"/>
      <c r="P38" s="20"/>
    </row>
    <row r="39" spans="1:16" x14ac:dyDescent="0.25">
      <c r="A39" s="16"/>
      <c r="B39" s="49"/>
      <c r="C39" s="49" t="s">
        <v>267</v>
      </c>
      <c r="D39" s="49" t="s">
        <v>268</v>
      </c>
      <c r="E39" s="49"/>
      <c r="F39" s="16"/>
      <c r="G39" s="49"/>
      <c r="H39" s="49" t="s">
        <v>267</v>
      </c>
      <c r="I39" s="49" t="s">
        <v>268</v>
      </c>
      <c r="J39" s="49"/>
      <c r="K39" s="16"/>
      <c r="L39" s="49"/>
      <c r="M39" s="49" t="s">
        <v>267</v>
      </c>
      <c r="N39" s="49" t="s">
        <v>268</v>
      </c>
      <c r="O39" s="49"/>
      <c r="P39" s="20"/>
    </row>
    <row r="40" spans="1:16" x14ac:dyDescent="0.25">
      <c r="A40" s="16"/>
      <c r="B40" s="50" t="s">
        <v>251</v>
      </c>
      <c r="C40" s="49">
        <f>COUNTIF(Indtastning!$23:$23,Analyse!B40)</f>
        <v>0</v>
      </c>
      <c r="D40" s="51" t="e">
        <f>C40/SUM(C40:C43)</f>
        <v>#DIV/0!</v>
      </c>
      <c r="E40" s="49"/>
      <c r="F40" s="16"/>
      <c r="G40" s="50" t="s">
        <v>251</v>
      </c>
      <c r="H40" s="49">
        <f>COUNTIF(Indtastning!$24:$24,Analyse!G40)</f>
        <v>0</v>
      </c>
      <c r="I40" s="51" t="e">
        <f>H40/SUM(H40:H43)</f>
        <v>#DIV/0!</v>
      </c>
      <c r="J40" s="49"/>
      <c r="K40" s="16"/>
      <c r="L40" s="50" t="s">
        <v>251</v>
      </c>
      <c r="M40" s="49">
        <f>COUNTIF(Indtastning!$25:$25,Analyse!L40)</f>
        <v>0</v>
      </c>
      <c r="N40" s="51" t="e">
        <f>M40/SUM(M40:M43)</f>
        <v>#DIV/0!</v>
      </c>
      <c r="O40" s="49"/>
      <c r="P40" s="20"/>
    </row>
    <row r="41" spans="1:16" x14ac:dyDescent="0.25">
      <c r="A41" s="16"/>
      <c r="B41" s="50" t="s">
        <v>253</v>
      </c>
      <c r="C41" s="49">
        <f>COUNTIF(Indtastning!$23:$23,Analyse!B41)</f>
        <v>0</v>
      </c>
      <c r="D41" s="51" t="e">
        <f>C41/SUM(C40:C43)</f>
        <v>#DIV/0!</v>
      </c>
      <c r="E41" s="49"/>
      <c r="F41" s="16"/>
      <c r="G41" s="50" t="s">
        <v>253</v>
      </c>
      <c r="H41" s="49">
        <f>COUNTIF(Indtastning!$24:$24,Analyse!G41)</f>
        <v>0</v>
      </c>
      <c r="I41" s="51" t="e">
        <f>H41/SUM(H40:H43)</f>
        <v>#DIV/0!</v>
      </c>
      <c r="J41" s="49"/>
      <c r="K41" s="16"/>
      <c r="L41" s="50" t="s">
        <v>253</v>
      </c>
      <c r="M41" s="49">
        <f>COUNTIF(Indtastning!$25:$25,Analyse!L41)</f>
        <v>0</v>
      </c>
      <c r="N41" s="51" t="e">
        <f>M41/SUM(M40:M43)</f>
        <v>#DIV/0!</v>
      </c>
      <c r="O41" s="49"/>
      <c r="P41" s="20"/>
    </row>
    <row r="42" spans="1:16" x14ac:dyDescent="0.25">
      <c r="A42" s="16"/>
      <c r="B42" s="50" t="s">
        <v>252</v>
      </c>
      <c r="C42" s="49">
        <f>COUNTIF(Indtastning!$23:$23,Analyse!B42)</f>
        <v>0</v>
      </c>
      <c r="D42" s="51" t="e">
        <f>C42/SUM(C40:C43)</f>
        <v>#DIV/0!</v>
      </c>
      <c r="E42" s="49"/>
      <c r="F42" s="16"/>
      <c r="G42" s="50" t="s">
        <v>252</v>
      </c>
      <c r="H42" s="49">
        <f>COUNTIF(Indtastning!$24:$24,Analyse!G42)</f>
        <v>0</v>
      </c>
      <c r="I42" s="51" t="e">
        <f>H42/SUM(H40:H43)</f>
        <v>#DIV/0!</v>
      </c>
      <c r="J42" s="49"/>
      <c r="K42" s="16"/>
      <c r="L42" s="50" t="s">
        <v>252</v>
      </c>
      <c r="M42" s="49">
        <f>COUNTIF(Indtastning!$25:$25,Analyse!L42)</f>
        <v>0</v>
      </c>
      <c r="N42" s="51" t="e">
        <f>M42/SUM(M40:M43)</f>
        <v>#DIV/0!</v>
      </c>
      <c r="O42" s="49"/>
      <c r="P42" s="20"/>
    </row>
    <row r="43" spans="1:16" x14ac:dyDescent="0.25">
      <c r="A43" s="16"/>
      <c r="B43" s="50" t="s">
        <v>255</v>
      </c>
      <c r="C43" s="49">
        <f>COUNTIF(Indtastning!$23:$23,Analyse!B43)</f>
        <v>0</v>
      </c>
      <c r="D43" s="51" t="e">
        <f>C43/SUM(C40:C43)</f>
        <v>#DIV/0!</v>
      </c>
      <c r="E43" s="49"/>
      <c r="F43" s="16"/>
      <c r="G43" s="50" t="s">
        <v>255</v>
      </c>
      <c r="H43" s="49">
        <f>COUNTIF(Indtastning!$24:$24,Analyse!G43)</f>
        <v>0</v>
      </c>
      <c r="I43" s="51" t="e">
        <f>H43/SUM(H40:H43)</f>
        <v>#DIV/0!</v>
      </c>
      <c r="J43" s="49"/>
      <c r="K43" s="16"/>
      <c r="L43" s="50" t="s">
        <v>255</v>
      </c>
      <c r="M43" s="49">
        <f>COUNTIF(Indtastning!$25:$25,Analyse!L43)</f>
        <v>0</v>
      </c>
      <c r="N43" s="51" t="e">
        <f>M43/SUM(M40:M43)</f>
        <v>#DIV/0!</v>
      </c>
      <c r="O43" s="49"/>
      <c r="P43" s="20"/>
    </row>
    <row r="44" spans="1:16" x14ac:dyDescent="0.25">
      <c r="A44" s="16"/>
      <c r="B44" s="49" t="s">
        <v>269</v>
      </c>
      <c r="C44" s="49">
        <f>SUM(C40:C43)</f>
        <v>0</v>
      </c>
      <c r="D44" s="51" t="e">
        <f>SUM(D40:D43)</f>
        <v>#DIV/0!</v>
      </c>
      <c r="E44" s="49"/>
      <c r="F44" s="16"/>
      <c r="G44" s="49" t="s">
        <v>269</v>
      </c>
      <c r="H44" s="49">
        <f>SUM(H40:H43)</f>
        <v>0</v>
      </c>
      <c r="I44" s="51" t="e">
        <f>SUM(I40:I43)</f>
        <v>#DIV/0!</v>
      </c>
      <c r="J44" s="49"/>
      <c r="K44" s="16"/>
      <c r="L44" s="49" t="s">
        <v>269</v>
      </c>
      <c r="M44" s="49">
        <f>SUM(M40:M43)</f>
        <v>0</v>
      </c>
      <c r="N44" s="51" t="e">
        <f>SUM(N40:N43)</f>
        <v>#DIV/0!</v>
      </c>
      <c r="O44" s="49"/>
      <c r="P44" s="20"/>
    </row>
    <row r="45" spans="1:16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0"/>
    </row>
    <row r="46" spans="1:16" ht="27.9" customHeight="1" x14ac:dyDescent="0.25">
      <c r="A46" s="16"/>
      <c r="B46" s="61" t="s">
        <v>250</v>
      </c>
      <c r="C46" s="61"/>
      <c r="D46" s="61"/>
      <c r="E46" s="61"/>
      <c r="F46" s="16"/>
      <c r="G46" s="61" t="s">
        <v>11</v>
      </c>
      <c r="H46" s="61"/>
      <c r="I46" s="61"/>
      <c r="J46" s="61"/>
      <c r="K46" s="16"/>
      <c r="L46" s="61" t="s">
        <v>272</v>
      </c>
      <c r="M46" s="61"/>
      <c r="N46" s="61"/>
      <c r="O46" s="61"/>
      <c r="P46" s="20"/>
    </row>
    <row r="47" spans="1:16" x14ac:dyDescent="0.25">
      <c r="A47" s="16"/>
      <c r="B47" s="49"/>
      <c r="C47" s="49" t="s">
        <v>267</v>
      </c>
      <c r="D47" s="49" t="s">
        <v>268</v>
      </c>
      <c r="E47" s="49"/>
      <c r="F47" s="16"/>
      <c r="G47" s="49"/>
      <c r="H47" s="49" t="s">
        <v>267</v>
      </c>
      <c r="I47" s="49" t="s">
        <v>268</v>
      </c>
      <c r="J47" s="49"/>
      <c r="K47" s="16"/>
      <c r="L47" s="49"/>
      <c r="M47" s="49" t="s">
        <v>267</v>
      </c>
      <c r="N47" s="49" t="s">
        <v>268</v>
      </c>
      <c r="O47" s="49"/>
      <c r="P47" s="20"/>
    </row>
    <row r="48" spans="1:16" x14ac:dyDescent="0.25">
      <c r="A48" s="16"/>
      <c r="B48" s="50" t="s">
        <v>251</v>
      </c>
      <c r="C48" s="49">
        <f>COUNTIF(Indtastning!$26:$26,Analyse!B48)</f>
        <v>0</v>
      </c>
      <c r="D48" s="51" t="e">
        <f>C48/SUM(C48:C51)</f>
        <v>#DIV/0!</v>
      </c>
      <c r="E48" s="49"/>
      <c r="F48" s="16"/>
      <c r="G48" s="50" t="s">
        <v>251</v>
      </c>
      <c r="H48" s="49">
        <f>COUNTIF(Indtastning!$27:$27,Analyse!G48)</f>
        <v>0</v>
      </c>
      <c r="I48" s="51" t="e">
        <f>H48/SUM(H$48:H$50)</f>
        <v>#DIV/0!</v>
      </c>
      <c r="J48" s="49"/>
      <c r="K48" s="16"/>
      <c r="L48" s="50" t="s">
        <v>251</v>
      </c>
      <c r="M48" s="49">
        <f>COUNTIF(Indtastning!$28:$28,Analyse!L48)</f>
        <v>0</v>
      </c>
      <c r="N48" s="51" t="e">
        <f>M48/SUM(M48:M51)</f>
        <v>#DIV/0!</v>
      </c>
      <c r="O48" s="49"/>
      <c r="P48" s="20"/>
    </row>
    <row r="49" spans="1:16" x14ac:dyDescent="0.25">
      <c r="A49" s="16"/>
      <c r="B49" s="50" t="s">
        <v>253</v>
      </c>
      <c r="C49" s="49">
        <f>COUNTIF(Indtastning!$26:$26,Analyse!B49)</f>
        <v>0</v>
      </c>
      <c r="D49" s="51" t="e">
        <f>C49/SUM(C48:C51)</f>
        <v>#DIV/0!</v>
      </c>
      <c r="E49" s="49"/>
      <c r="F49" s="16"/>
      <c r="G49" s="50" t="s">
        <v>252</v>
      </c>
      <c r="H49" s="49">
        <f>COUNTIF(Indtastning!$27:$27,Analyse!G49)</f>
        <v>0</v>
      </c>
      <c r="I49" s="51" t="e">
        <f>H49/SUM(H$48:H$50)</f>
        <v>#DIV/0!</v>
      </c>
      <c r="J49" s="49"/>
      <c r="K49" s="16"/>
      <c r="L49" s="50" t="s">
        <v>253</v>
      </c>
      <c r="M49" s="49">
        <f>COUNTIF(Indtastning!$28:$28,Analyse!L49)</f>
        <v>0</v>
      </c>
      <c r="N49" s="51" t="e">
        <f>M49/SUM(M48:M51)</f>
        <v>#DIV/0!</v>
      </c>
      <c r="O49" s="49"/>
      <c r="P49" s="20"/>
    </row>
    <row r="50" spans="1:16" x14ac:dyDescent="0.25">
      <c r="A50" s="16"/>
      <c r="B50" s="50" t="s">
        <v>252</v>
      </c>
      <c r="C50" s="49">
        <f>COUNTIF(Indtastning!$26:$26,Analyse!B50)</f>
        <v>0</v>
      </c>
      <c r="D50" s="51" t="e">
        <f>C50/SUM(C48:C51)</f>
        <v>#DIV/0!</v>
      </c>
      <c r="E50" s="49"/>
      <c r="F50" s="16"/>
      <c r="G50" s="50" t="s">
        <v>255</v>
      </c>
      <c r="H50" s="49">
        <f>COUNTIF(Indtastning!$27:$27,Analyse!G50)</f>
        <v>0</v>
      </c>
      <c r="I50" s="51" t="e">
        <f>H50/SUM(H$48:H$50)</f>
        <v>#DIV/0!</v>
      </c>
      <c r="J50" s="49"/>
      <c r="K50" s="16"/>
      <c r="L50" s="50" t="s">
        <v>252</v>
      </c>
      <c r="M50" s="49">
        <f>COUNTIF(Indtastning!$28:$28,Analyse!L50)</f>
        <v>0</v>
      </c>
      <c r="N50" s="51" t="e">
        <f>M50/SUM(M48:M51)</f>
        <v>#DIV/0!</v>
      </c>
      <c r="O50" s="49"/>
      <c r="P50" s="20"/>
    </row>
    <row r="51" spans="1:16" x14ac:dyDescent="0.25">
      <c r="A51" s="16"/>
      <c r="B51" s="50" t="s">
        <v>255</v>
      </c>
      <c r="C51" s="49">
        <f>COUNTIF(Indtastning!$26:$26,Analyse!B51)</f>
        <v>0</v>
      </c>
      <c r="D51" s="51" t="e">
        <f>C51/SUM(C48:C51)</f>
        <v>#DIV/0!</v>
      </c>
      <c r="E51" s="49"/>
      <c r="F51" s="16"/>
      <c r="G51" s="49"/>
      <c r="H51" s="49"/>
      <c r="I51" s="51"/>
      <c r="J51" s="49"/>
      <c r="K51" s="16"/>
      <c r="L51" s="50" t="s">
        <v>255</v>
      </c>
      <c r="M51" s="49">
        <f>COUNTIF(Indtastning!$28:$28,Analyse!L51)</f>
        <v>0</v>
      </c>
      <c r="N51" s="51" t="e">
        <f>M51/SUM(M48:M51)</f>
        <v>#DIV/0!</v>
      </c>
      <c r="O51" s="49"/>
      <c r="P51" s="20"/>
    </row>
    <row r="52" spans="1:16" x14ac:dyDescent="0.25">
      <c r="A52" s="16"/>
      <c r="B52" s="49" t="s">
        <v>269</v>
      </c>
      <c r="C52" s="49">
        <f>SUM(C48:C51)</f>
        <v>0</v>
      </c>
      <c r="D52" s="51" t="e">
        <f>SUM(D48:D51)</f>
        <v>#DIV/0!</v>
      </c>
      <c r="E52" s="49"/>
      <c r="F52" s="16"/>
      <c r="G52" s="49" t="s">
        <v>269</v>
      </c>
      <c r="H52" s="49">
        <f>SUM(H48:H51)</f>
        <v>0</v>
      </c>
      <c r="I52" s="51" t="e">
        <f>SUM(I48:I51)</f>
        <v>#DIV/0!</v>
      </c>
      <c r="J52" s="49"/>
      <c r="K52" s="16"/>
      <c r="L52" s="49" t="s">
        <v>269</v>
      </c>
      <c r="M52" s="49">
        <f>SUM(M48:M51)</f>
        <v>0</v>
      </c>
      <c r="N52" s="51" t="e">
        <f>SUM(N48:N51)</f>
        <v>#DIV/0!</v>
      </c>
      <c r="O52" s="49"/>
      <c r="P52" s="20"/>
    </row>
    <row r="53" spans="1:16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20"/>
    </row>
    <row r="54" spans="1:16" s="38" customFormat="1" x14ac:dyDescent="0.25">
      <c r="A54" s="52" t="s">
        <v>12</v>
      </c>
      <c r="K54" s="34"/>
      <c r="P54" s="53"/>
    </row>
    <row r="55" spans="1:16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57"/>
      <c r="L55" s="16"/>
      <c r="M55" s="16"/>
      <c r="N55" s="16"/>
      <c r="O55" s="16"/>
      <c r="P55" s="20"/>
    </row>
    <row r="56" spans="1:16" ht="27.9" customHeight="1" x14ac:dyDescent="0.25">
      <c r="A56" s="16"/>
      <c r="B56" s="61" t="s">
        <v>13</v>
      </c>
      <c r="C56" s="61"/>
      <c r="D56" s="61"/>
      <c r="E56" s="61"/>
      <c r="F56" s="16"/>
      <c r="G56" s="63" t="s">
        <v>286</v>
      </c>
      <c r="H56" s="63"/>
      <c r="I56" s="63"/>
      <c r="J56" s="63"/>
      <c r="K56" s="16"/>
      <c r="L56" s="61" t="s">
        <v>15</v>
      </c>
      <c r="M56" s="61"/>
      <c r="N56" s="61"/>
      <c r="O56" s="61"/>
      <c r="P56" s="20"/>
    </row>
    <row r="57" spans="1:16" x14ac:dyDescent="0.25">
      <c r="A57" s="16"/>
      <c r="B57" s="49"/>
      <c r="C57" s="49" t="s">
        <v>267</v>
      </c>
      <c r="D57" s="49" t="s">
        <v>268</v>
      </c>
      <c r="E57" s="49"/>
      <c r="F57" s="16"/>
      <c r="G57" s="49"/>
      <c r="H57" s="49" t="s">
        <v>267</v>
      </c>
      <c r="I57" s="49" t="s">
        <v>268</v>
      </c>
      <c r="J57" s="49"/>
      <c r="K57" s="16"/>
      <c r="L57" s="49"/>
      <c r="M57" s="49" t="s">
        <v>267</v>
      </c>
      <c r="N57" s="49" t="s">
        <v>268</v>
      </c>
      <c r="O57" s="49"/>
      <c r="P57" s="20"/>
    </row>
    <row r="58" spans="1:16" x14ac:dyDescent="0.25">
      <c r="A58" s="16"/>
      <c r="B58" s="50" t="s">
        <v>251</v>
      </c>
      <c r="C58" s="49">
        <f>COUNTIF(Indtastning!$30:$30,Analyse!B58)</f>
        <v>0</v>
      </c>
      <c r="D58" s="51" t="e">
        <f>C58/SUM(C58:C61)</f>
        <v>#DIV/0!</v>
      </c>
      <c r="E58" s="49"/>
      <c r="F58" s="16"/>
      <c r="G58" s="50" t="s">
        <v>251</v>
      </c>
      <c r="H58" s="49">
        <f>COUNTIF(Indtastning!$31:$31,Analyse!G58)</f>
        <v>0</v>
      </c>
      <c r="I58" s="51" t="e">
        <f>H58/SUM(H58:H61)</f>
        <v>#DIV/0!</v>
      </c>
      <c r="J58" s="49"/>
      <c r="K58" s="16"/>
      <c r="L58" s="50" t="s">
        <v>251</v>
      </c>
      <c r="M58" s="49">
        <f>COUNTIF(Indtastning!$32:$32,Analyse!L58)</f>
        <v>0</v>
      </c>
      <c r="N58" s="51" t="e">
        <f>M58/SUM(M58:M61)</f>
        <v>#DIV/0!</v>
      </c>
      <c r="O58" s="49"/>
      <c r="P58" s="20"/>
    </row>
    <row r="59" spans="1:16" x14ac:dyDescent="0.25">
      <c r="A59" s="16"/>
      <c r="B59" s="50" t="s">
        <v>253</v>
      </c>
      <c r="C59" s="49">
        <f>COUNTIF(Indtastning!$30:$30,Analyse!B59)</f>
        <v>0</v>
      </c>
      <c r="D59" s="51" t="e">
        <f>C59/SUM(C58:C61)</f>
        <v>#DIV/0!</v>
      </c>
      <c r="E59" s="49"/>
      <c r="F59" s="16"/>
      <c r="G59" s="50" t="s">
        <v>253</v>
      </c>
      <c r="H59" s="49">
        <f>COUNTIF(Indtastning!$31:$31,Analyse!G59)</f>
        <v>0</v>
      </c>
      <c r="I59" s="51" t="e">
        <f>H59/SUM(H58:H61)</f>
        <v>#DIV/0!</v>
      </c>
      <c r="J59" s="49"/>
      <c r="K59" s="16"/>
      <c r="L59" s="50" t="s">
        <v>253</v>
      </c>
      <c r="M59" s="49">
        <f>COUNTIF(Indtastning!$32:$32,Analyse!L59)</f>
        <v>0</v>
      </c>
      <c r="N59" s="51" t="e">
        <f>M59/SUM(M58:M61)</f>
        <v>#DIV/0!</v>
      </c>
      <c r="O59" s="49"/>
      <c r="P59" s="20"/>
    </row>
    <row r="60" spans="1:16" x14ac:dyDescent="0.25">
      <c r="A60" s="16"/>
      <c r="B60" s="50" t="s">
        <v>252</v>
      </c>
      <c r="C60" s="49">
        <f>COUNTIF(Indtastning!$30:$30,Analyse!B60)</f>
        <v>0</v>
      </c>
      <c r="D60" s="51" t="e">
        <f>C60/SUM(C58:C61)</f>
        <v>#DIV/0!</v>
      </c>
      <c r="E60" s="49"/>
      <c r="F60" s="16"/>
      <c r="G60" s="50" t="s">
        <v>252</v>
      </c>
      <c r="H60" s="49">
        <f>COUNTIF(Indtastning!$31:$31,Analyse!G60)</f>
        <v>0</v>
      </c>
      <c r="I60" s="51" t="e">
        <f>H60/SUM(H58:H61)</f>
        <v>#DIV/0!</v>
      </c>
      <c r="J60" s="49"/>
      <c r="K60" s="16"/>
      <c r="L60" s="50" t="s">
        <v>252</v>
      </c>
      <c r="M60" s="49">
        <f>COUNTIF(Indtastning!$32:$32,Analyse!L60)</f>
        <v>0</v>
      </c>
      <c r="N60" s="51" t="e">
        <f>M60/SUM(M58:M61)</f>
        <v>#DIV/0!</v>
      </c>
      <c r="O60" s="49"/>
      <c r="P60" s="20"/>
    </row>
    <row r="61" spans="1:16" x14ac:dyDescent="0.25">
      <c r="A61" s="16"/>
      <c r="B61" s="50" t="s">
        <v>256</v>
      </c>
      <c r="C61" s="49">
        <f>COUNTIF(Indtastning!$30:$30,Analyse!B61)</f>
        <v>0</v>
      </c>
      <c r="D61" s="51" t="e">
        <f>C61/SUM(C58:C61)</f>
        <v>#DIV/0!</v>
      </c>
      <c r="E61" s="49"/>
      <c r="F61" s="16"/>
      <c r="G61" s="50" t="s">
        <v>256</v>
      </c>
      <c r="H61" s="49">
        <f>COUNTIF(Indtastning!$31:$31,Analyse!G61)</f>
        <v>0</v>
      </c>
      <c r="I61" s="51" t="e">
        <f>H61/SUM(H58:H61)</f>
        <v>#DIV/0!</v>
      </c>
      <c r="J61" s="49"/>
      <c r="K61" s="16"/>
      <c r="L61" s="50" t="s">
        <v>256</v>
      </c>
      <c r="M61" s="49">
        <f>COUNTIF(Indtastning!$32:$32,Analyse!L61)</f>
        <v>0</v>
      </c>
      <c r="N61" s="51" t="e">
        <f>M61/SUM(M58:M61)</f>
        <v>#DIV/0!</v>
      </c>
      <c r="O61" s="49"/>
      <c r="P61" s="20"/>
    </row>
    <row r="62" spans="1:16" x14ac:dyDescent="0.25">
      <c r="A62" s="16"/>
      <c r="B62" s="49" t="s">
        <v>269</v>
      </c>
      <c r="C62" s="49">
        <f>SUM(C58:C61)</f>
        <v>0</v>
      </c>
      <c r="D62" s="51" t="e">
        <f>SUM(D58:D61)</f>
        <v>#DIV/0!</v>
      </c>
      <c r="E62" s="49"/>
      <c r="F62" s="16"/>
      <c r="G62" s="49" t="s">
        <v>269</v>
      </c>
      <c r="H62" s="49">
        <f>SUM(H58:H61)</f>
        <v>0</v>
      </c>
      <c r="I62" s="51" t="e">
        <f>SUM(I58:I61)</f>
        <v>#DIV/0!</v>
      </c>
      <c r="J62" s="49"/>
      <c r="K62" s="16"/>
      <c r="L62" s="49" t="s">
        <v>269</v>
      </c>
      <c r="M62" s="49">
        <f>SUM(M58:M61)</f>
        <v>0</v>
      </c>
      <c r="N62" s="51" t="e">
        <f>SUM(N58:N61)</f>
        <v>#DIV/0!</v>
      </c>
      <c r="O62" s="49"/>
      <c r="P62" s="20"/>
    </row>
    <row r="63" spans="1:16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20"/>
    </row>
    <row r="64" spans="1:16" ht="27.9" customHeight="1" x14ac:dyDescent="0.25">
      <c r="A64" s="16"/>
      <c r="B64" s="61" t="s">
        <v>16</v>
      </c>
      <c r="C64" s="61"/>
      <c r="D64" s="61"/>
      <c r="E64" s="61"/>
      <c r="F64" s="16"/>
      <c r="G64" s="61" t="s">
        <v>17</v>
      </c>
      <c r="H64" s="61"/>
      <c r="I64" s="61"/>
      <c r="J64" s="61"/>
      <c r="K64" s="16"/>
      <c r="L64" s="61" t="s">
        <v>18</v>
      </c>
      <c r="M64" s="61"/>
      <c r="N64" s="61"/>
      <c r="O64" s="61"/>
      <c r="P64" s="20"/>
    </row>
    <row r="65" spans="1:16" x14ac:dyDescent="0.25">
      <c r="A65" s="16"/>
      <c r="B65" s="49"/>
      <c r="C65" s="49" t="s">
        <v>267</v>
      </c>
      <c r="D65" s="49" t="s">
        <v>268</v>
      </c>
      <c r="E65" s="49"/>
      <c r="F65" s="16"/>
      <c r="G65" s="49"/>
      <c r="H65" s="49" t="s">
        <v>267</v>
      </c>
      <c r="I65" s="49" t="s">
        <v>268</v>
      </c>
      <c r="J65" s="49"/>
      <c r="K65" s="16"/>
      <c r="L65" s="49"/>
      <c r="M65" s="49" t="s">
        <v>267</v>
      </c>
      <c r="N65" s="49" t="s">
        <v>268</v>
      </c>
      <c r="O65" s="49"/>
      <c r="P65" s="20"/>
    </row>
    <row r="66" spans="1:16" x14ac:dyDescent="0.25">
      <c r="A66" s="16"/>
      <c r="B66" s="50" t="s">
        <v>251</v>
      </c>
      <c r="C66" s="49">
        <f>COUNTIF(Indtastning!$33:$33,Analyse!B66)</f>
        <v>0</v>
      </c>
      <c r="D66" s="51" t="e">
        <f>C66/SUM(C66:C69)</f>
        <v>#DIV/0!</v>
      </c>
      <c r="E66" s="49"/>
      <c r="F66" s="16"/>
      <c r="G66" s="50" t="s">
        <v>251</v>
      </c>
      <c r="H66" s="49">
        <f>COUNTIF(Indtastning!$34:$34,Analyse!G66)</f>
        <v>0</v>
      </c>
      <c r="I66" s="51" t="e">
        <f>H66/SUM(H66:H69)</f>
        <v>#DIV/0!</v>
      </c>
      <c r="J66" s="49"/>
      <c r="K66" s="16"/>
      <c r="L66" s="50" t="s">
        <v>251</v>
      </c>
      <c r="M66" s="49">
        <f>COUNTIF(Indtastning!$35:$35,Analyse!L66)</f>
        <v>0</v>
      </c>
      <c r="N66" s="51" t="e">
        <f>M66/SUM(M66:M69)</f>
        <v>#DIV/0!</v>
      </c>
      <c r="O66" s="49"/>
      <c r="P66" s="20"/>
    </row>
    <row r="67" spans="1:16" x14ac:dyDescent="0.25">
      <c r="A67" s="16"/>
      <c r="B67" s="50" t="s">
        <v>253</v>
      </c>
      <c r="C67" s="49">
        <f>COUNTIF(Indtastning!$33:$33,Analyse!B67)</f>
        <v>0</v>
      </c>
      <c r="D67" s="51" t="e">
        <f>C67/SUM(C66:C69)</f>
        <v>#DIV/0!</v>
      </c>
      <c r="E67" s="49"/>
      <c r="F67" s="16"/>
      <c r="G67" s="50" t="s">
        <v>253</v>
      </c>
      <c r="H67" s="49">
        <f>COUNTIF(Indtastning!$34:$34,Analyse!G67)</f>
        <v>0</v>
      </c>
      <c r="I67" s="51" t="e">
        <f>H67/SUM(H66:H69)</f>
        <v>#DIV/0!</v>
      </c>
      <c r="J67" s="49"/>
      <c r="K67" s="16"/>
      <c r="L67" s="50" t="s">
        <v>253</v>
      </c>
      <c r="M67" s="49">
        <f>COUNTIF(Indtastning!$35:$35,Analyse!L67)</f>
        <v>0</v>
      </c>
      <c r="N67" s="51" t="e">
        <f>M67/SUM(M66:M69)</f>
        <v>#DIV/0!</v>
      </c>
      <c r="O67" s="49"/>
      <c r="P67" s="20"/>
    </row>
    <row r="68" spans="1:16" x14ac:dyDescent="0.25">
      <c r="A68" s="16"/>
      <c r="B68" s="50" t="s">
        <v>252</v>
      </c>
      <c r="C68" s="49">
        <f>COUNTIF(Indtastning!$33:$33,Analyse!B68)</f>
        <v>0</v>
      </c>
      <c r="D68" s="51" t="e">
        <f>C68/SUM(C66:C69)</f>
        <v>#DIV/0!</v>
      </c>
      <c r="E68" s="49"/>
      <c r="F68" s="16"/>
      <c r="G68" s="50" t="s">
        <v>252</v>
      </c>
      <c r="H68" s="49">
        <f>COUNTIF(Indtastning!$34:$34,Analyse!G68)</f>
        <v>0</v>
      </c>
      <c r="I68" s="51" t="e">
        <f>H68/SUM(H66:H69)</f>
        <v>#DIV/0!</v>
      </c>
      <c r="J68" s="49"/>
      <c r="K68" s="16"/>
      <c r="L68" s="50" t="s">
        <v>252</v>
      </c>
      <c r="M68" s="49">
        <f>COUNTIF(Indtastning!$35:$35,Analyse!L68)</f>
        <v>0</v>
      </c>
      <c r="N68" s="51" t="e">
        <f>M68/SUM(M66:M69)</f>
        <v>#DIV/0!</v>
      </c>
      <c r="O68" s="49"/>
      <c r="P68" s="20"/>
    </row>
    <row r="69" spans="1:16" x14ac:dyDescent="0.25">
      <c r="A69" s="16"/>
      <c r="B69" s="50" t="s">
        <v>256</v>
      </c>
      <c r="C69" s="49">
        <f>COUNTIF(Indtastning!$33:$33,Analyse!B69)</f>
        <v>0</v>
      </c>
      <c r="D69" s="51" t="e">
        <f>C69/SUM(C66:C69)</f>
        <v>#DIV/0!</v>
      </c>
      <c r="E69" s="49"/>
      <c r="F69" s="16"/>
      <c r="G69" s="50" t="s">
        <v>256</v>
      </c>
      <c r="H69" s="49">
        <f>COUNTIF(Indtastning!$34:$34,Analyse!G69)</f>
        <v>0</v>
      </c>
      <c r="I69" s="51" t="e">
        <f>H69/SUM(H66:H69)</f>
        <v>#DIV/0!</v>
      </c>
      <c r="J69" s="49"/>
      <c r="K69" s="16"/>
      <c r="L69" s="50" t="s">
        <v>256</v>
      </c>
      <c r="M69" s="49">
        <f>COUNTIF(Indtastning!$35:$35,Analyse!L69)</f>
        <v>0</v>
      </c>
      <c r="N69" s="51" t="e">
        <f>M69/SUM(M66:M69)</f>
        <v>#DIV/0!</v>
      </c>
      <c r="O69" s="49"/>
      <c r="P69" s="20"/>
    </row>
    <row r="70" spans="1:16" x14ac:dyDescent="0.25">
      <c r="A70" s="16"/>
      <c r="B70" s="49" t="s">
        <v>269</v>
      </c>
      <c r="C70" s="49">
        <f>SUM(C66:C69)</f>
        <v>0</v>
      </c>
      <c r="D70" s="51" t="e">
        <f>SUM(D66:D69)</f>
        <v>#DIV/0!</v>
      </c>
      <c r="E70" s="49"/>
      <c r="F70" s="16"/>
      <c r="G70" s="49" t="s">
        <v>269</v>
      </c>
      <c r="H70" s="49">
        <f>SUM(H66:H69)</f>
        <v>0</v>
      </c>
      <c r="I70" s="51" t="e">
        <f>SUM(I66:I69)</f>
        <v>#DIV/0!</v>
      </c>
      <c r="J70" s="49"/>
      <c r="K70" s="16"/>
      <c r="L70" s="49" t="s">
        <v>269</v>
      </c>
      <c r="M70" s="49">
        <f>SUM(M66:M69)</f>
        <v>0</v>
      </c>
      <c r="N70" s="51" t="e">
        <f>SUM(N66:N69)</f>
        <v>#DIV/0!</v>
      </c>
      <c r="O70" s="49"/>
      <c r="P70" s="20"/>
    </row>
    <row r="71" spans="1:16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20"/>
    </row>
    <row r="72" spans="1:16" s="38" customFormat="1" x14ac:dyDescent="0.25">
      <c r="A72" s="52" t="s">
        <v>287</v>
      </c>
      <c r="K72" s="34"/>
      <c r="P72" s="53"/>
    </row>
    <row r="73" spans="1:16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57"/>
      <c r="L73" s="16"/>
      <c r="M73" s="16"/>
      <c r="N73" s="16"/>
      <c r="O73" s="16"/>
      <c r="P73" s="20"/>
    </row>
    <row r="74" spans="1:16" ht="27.9" customHeight="1" x14ac:dyDescent="0.25">
      <c r="A74" s="16"/>
      <c r="B74" s="61" t="s">
        <v>298</v>
      </c>
      <c r="C74" s="61"/>
      <c r="D74" s="61"/>
      <c r="E74" s="61"/>
      <c r="F74" s="16"/>
      <c r="G74" s="61" t="s">
        <v>20</v>
      </c>
      <c r="H74" s="61"/>
      <c r="I74" s="61"/>
      <c r="J74" s="61"/>
      <c r="K74" s="16"/>
      <c r="L74" s="16"/>
      <c r="M74" s="16"/>
      <c r="N74" s="16"/>
      <c r="O74" s="16"/>
      <c r="P74" s="20"/>
    </row>
    <row r="75" spans="1:16" x14ac:dyDescent="0.25">
      <c r="A75" s="16"/>
      <c r="B75" s="49"/>
      <c r="C75" s="49" t="s">
        <v>267</v>
      </c>
      <c r="D75" s="49" t="s">
        <v>268</v>
      </c>
      <c r="E75" s="49"/>
      <c r="F75" s="16"/>
      <c r="G75" s="49"/>
      <c r="H75" s="49" t="s">
        <v>267</v>
      </c>
      <c r="I75" s="49" t="s">
        <v>268</v>
      </c>
      <c r="J75" s="49"/>
      <c r="K75" s="16"/>
      <c r="L75" s="16"/>
      <c r="M75" s="16"/>
      <c r="N75" s="16"/>
      <c r="O75" s="16"/>
      <c r="P75" s="20"/>
    </row>
    <row r="76" spans="1:16" x14ac:dyDescent="0.25">
      <c r="A76" s="16"/>
      <c r="B76" s="50" t="s">
        <v>251</v>
      </c>
      <c r="C76" s="49">
        <f>COUNTIF(Indtastning!$37:$37,Analyse!B76)</f>
        <v>0</v>
      </c>
      <c r="D76" s="51" t="e">
        <f>C76/(SUM(C76:C77))</f>
        <v>#DIV/0!</v>
      </c>
      <c r="E76" s="49"/>
      <c r="F76" s="16"/>
      <c r="G76" s="50" t="s">
        <v>251</v>
      </c>
      <c r="H76" s="49">
        <f>COUNTIF(Indtastning!$38:$38,Analyse!G76)</f>
        <v>0</v>
      </c>
      <c r="I76" s="51" t="e">
        <f>H76/SUM(H76:H79)</f>
        <v>#DIV/0!</v>
      </c>
      <c r="J76" s="49"/>
      <c r="K76" s="16"/>
      <c r="L76" s="16"/>
      <c r="M76" s="16"/>
      <c r="N76" s="16"/>
      <c r="O76" s="16"/>
      <c r="P76" s="20"/>
    </row>
    <row r="77" spans="1:16" x14ac:dyDescent="0.25">
      <c r="A77" s="16"/>
      <c r="B77" s="50" t="s">
        <v>252</v>
      </c>
      <c r="C77" s="49">
        <f>COUNTIF(Indtastning!$37:$37,Analyse!B77)</f>
        <v>0</v>
      </c>
      <c r="D77" s="51" t="e">
        <f>C77/(SUM(C76:C77))</f>
        <v>#DIV/0!</v>
      </c>
      <c r="E77" s="49"/>
      <c r="F77" s="16"/>
      <c r="G77" s="50" t="s">
        <v>253</v>
      </c>
      <c r="H77" s="49">
        <f>COUNTIF(Indtastning!$38:$38,Analyse!G77)</f>
        <v>0</v>
      </c>
      <c r="I77" s="51" t="e">
        <f>H77/SUM(H76:H79)</f>
        <v>#DIV/0!</v>
      </c>
      <c r="J77" s="49"/>
      <c r="K77" s="16"/>
      <c r="L77" s="16"/>
      <c r="M77" s="16"/>
      <c r="N77" s="16"/>
      <c r="O77" s="16"/>
      <c r="P77" s="20"/>
    </row>
    <row r="78" spans="1:16" x14ac:dyDescent="0.25">
      <c r="A78" s="16"/>
      <c r="B78" s="49"/>
      <c r="C78" s="49"/>
      <c r="D78" s="51"/>
      <c r="E78" s="49"/>
      <c r="F78" s="16"/>
      <c r="G78" s="50" t="s">
        <v>252</v>
      </c>
      <c r="H78" s="49">
        <f>COUNTIF(Indtastning!$38:$38,Analyse!G78)</f>
        <v>0</v>
      </c>
      <c r="I78" s="51" t="e">
        <f>H78/SUM(H76:H79)</f>
        <v>#DIV/0!</v>
      </c>
      <c r="J78" s="49"/>
      <c r="K78" s="16"/>
      <c r="L78" s="16"/>
      <c r="M78" s="16"/>
      <c r="N78" s="16"/>
      <c r="O78" s="16"/>
      <c r="P78" s="20"/>
    </row>
    <row r="79" spans="1:16" x14ac:dyDescent="0.25">
      <c r="A79" s="16"/>
      <c r="B79" s="50"/>
      <c r="C79" s="49"/>
      <c r="D79" s="51"/>
      <c r="E79" s="49"/>
      <c r="F79" s="16"/>
      <c r="G79" s="50" t="s">
        <v>257</v>
      </c>
      <c r="H79" s="49">
        <f>COUNTIF(Indtastning!$38:$38,Analyse!G79)</f>
        <v>0</v>
      </c>
      <c r="I79" s="51" t="e">
        <f>H79/SUM(H76:H79)</f>
        <v>#DIV/0!</v>
      </c>
      <c r="J79" s="49"/>
      <c r="K79" s="16"/>
      <c r="L79" s="16"/>
      <c r="M79" s="16"/>
      <c r="N79" s="16"/>
      <c r="O79" s="15"/>
      <c r="P79" s="20"/>
    </row>
    <row r="80" spans="1:16" x14ac:dyDescent="0.25">
      <c r="A80" s="16"/>
      <c r="B80" s="49" t="s">
        <v>269</v>
      </c>
      <c r="C80" s="49">
        <f>SUM(C76:C79)</f>
        <v>0</v>
      </c>
      <c r="D80" s="51" t="e">
        <f>SUM(D76:D79)</f>
        <v>#DIV/0!</v>
      </c>
      <c r="E80" s="49"/>
      <c r="F80" s="16"/>
      <c r="G80" s="49" t="s">
        <v>269</v>
      </c>
      <c r="H80" s="49">
        <f>SUM(H76:H79)</f>
        <v>0</v>
      </c>
      <c r="I80" s="51" t="e">
        <f>SUM(I76:I79)</f>
        <v>#DIV/0!</v>
      </c>
      <c r="J80" s="49"/>
      <c r="K80" s="16"/>
      <c r="L80" s="16"/>
      <c r="M80" s="16"/>
      <c r="N80" s="16"/>
      <c r="O80" s="15"/>
      <c r="P80" s="20"/>
    </row>
    <row r="81" spans="1:16" x14ac:dyDescent="0.25">
      <c r="A81" s="16"/>
      <c r="B81" s="16"/>
      <c r="C81" s="16"/>
      <c r="D81" s="18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20"/>
    </row>
    <row r="82" spans="1:16" ht="27.9" customHeight="1" x14ac:dyDescent="0.25">
      <c r="A82" s="16"/>
      <c r="B82" s="61" t="s">
        <v>21</v>
      </c>
      <c r="C82" s="61"/>
      <c r="D82" s="61"/>
      <c r="E82" s="61"/>
      <c r="F82" s="16"/>
      <c r="G82" s="61" t="s">
        <v>22</v>
      </c>
      <c r="H82" s="61"/>
      <c r="I82" s="61"/>
      <c r="J82" s="61"/>
      <c r="K82" s="16"/>
      <c r="L82" s="16"/>
      <c r="M82" s="16"/>
      <c r="N82" s="16"/>
      <c r="O82" s="16"/>
      <c r="P82" s="20"/>
    </row>
    <row r="83" spans="1:16" x14ac:dyDescent="0.25">
      <c r="A83" s="16"/>
      <c r="B83" s="49"/>
      <c r="C83" s="49" t="s">
        <v>267</v>
      </c>
      <c r="D83" s="49" t="s">
        <v>268</v>
      </c>
      <c r="E83" s="49"/>
      <c r="F83" s="16"/>
      <c r="G83" s="49"/>
      <c r="H83" s="49" t="s">
        <v>267</v>
      </c>
      <c r="I83" s="49" t="s">
        <v>268</v>
      </c>
      <c r="J83" s="49"/>
      <c r="K83" s="16"/>
      <c r="L83" s="16"/>
      <c r="M83" s="16"/>
      <c r="N83" s="16"/>
      <c r="O83" s="16"/>
      <c r="P83" s="20"/>
    </row>
    <row r="84" spans="1:16" x14ac:dyDescent="0.25">
      <c r="A84" s="16"/>
      <c r="B84" s="50" t="s">
        <v>251</v>
      </c>
      <c r="C84" s="49">
        <f>COUNTIF(Indtastning!$39:$39,Analyse!B84)</f>
        <v>0</v>
      </c>
      <c r="D84" s="51" t="e">
        <f>C84/SUM(C84:C87)</f>
        <v>#DIV/0!</v>
      </c>
      <c r="E84" s="49"/>
      <c r="F84" s="16"/>
      <c r="G84" s="50" t="s">
        <v>251</v>
      </c>
      <c r="H84" s="49">
        <f>COUNTIF(Indtastning!$40:$40,Analyse!G84)</f>
        <v>0</v>
      </c>
      <c r="I84" s="51" t="e">
        <f>H84/SUM(H$84:H$86)</f>
        <v>#DIV/0!</v>
      </c>
      <c r="J84" s="49"/>
      <c r="K84" s="16"/>
      <c r="L84" s="16"/>
      <c r="M84" s="16"/>
      <c r="N84" s="16"/>
      <c r="O84" s="16"/>
      <c r="P84" s="20"/>
    </row>
    <row r="85" spans="1:16" x14ac:dyDescent="0.25">
      <c r="A85" s="16"/>
      <c r="B85" s="50" t="s">
        <v>253</v>
      </c>
      <c r="C85" s="49">
        <f>COUNTIF(Indtastning!$39:$39,Analyse!B85)</f>
        <v>0</v>
      </c>
      <c r="D85" s="51" t="e">
        <f>C85/SUM(C84:C87)</f>
        <v>#DIV/0!</v>
      </c>
      <c r="E85" s="49"/>
      <c r="F85" s="16"/>
      <c r="G85" s="50" t="s">
        <v>252</v>
      </c>
      <c r="H85" s="49">
        <f>COUNTIF(Indtastning!$40:$40,Analyse!G85)</f>
        <v>0</v>
      </c>
      <c r="I85" s="51" t="e">
        <f t="shared" ref="I85:I86" si="1">H85/SUM(H$84:H$86)</f>
        <v>#DIV/0!</v>
      </c>
      <c r="J85" s="49"/>
      <c r="K85" s="16"/>
      <c r="L85" s="16"/>
      <c r="M85" s="16"/>
      <c r="N85" s="16"/>
      <c r="O85" s="16"/>
      <c r="P85" s="20"/>
    </row>
    <row r="86" spans="1:16" x14ac:dyDescent="0.25">
      <c r="A86" s="16"/>
      <c r="B86" s="50" t="s">
        <v>252</v>
      </c>
      <c r="C86" s="49">
        <f>COUNTIF(Indtastning!$39:$39,Analyse!B86)</f>
        <v>0</v>
      </c>
      <c r="D86" s="51" t="e">
        <f>C86/SUM(C84:C87)</f>
        <v>#DIV/0!</v>
      </c>
      <c r="E86" s="49"/>
      <c r="F86" s="16"/>
      <c r="G86" s="50" t="s">
        <v>257</v>
      </c>
      <c r="H86" s="49">
        <f>COUNTIF(Indtastning!$40:$40,Analyse!G86)</f>
        <v>0</v>
      </c>
      <c r="I86" s="51" t="e">
        <f t="shared" si="1"/>
        <v>#DIV/0!</v>
      </c>
      <c r="J86" s="49"/>
      <c r="K86" s="16"/>
      <c r="L86" s="16"/>
      <c r="M86" s="16"/>
      <c r="N86" s="16"/>
      <c r="O86" s="16"/>
      <c r="P86" s="20"/>
    </row>
    <row r="87" spans="1:16" x14ac:dyDescent="0.25">
      <c r="A87" s="16"/>
      <c r="B87" s="50" t="s">
        <v>257</v>
      </c>
      <c r="C87" s="49">
        <f>COUNTIF(Indtastning!$39:$39,Analyse!B87)</f>
        <v>0</v>
      </c>
      <c r="D87" s="51" t="e">
        <f>C87/SUM(C84:C87)</f>
        <v>#DIV/0!</v>
      </c>
      <c r="E87" s="49"/>
      <c r="F87" s="16"/>
      <c r="G87" s="49"/>
      <c r="H87" s="49"/>
      <c r="I87" s="51"/>
      <c r="J87" s="49"/>
      <c r="K87" s="16"/>
      <c r="L87" s="16"/>
      <c r="M87" s="16"/>
      <c r="N87" s="16"/>
      <c r="O87" s="16"/>
      <c r="P87" s="20"/>
    </row>
    <row r="88" spans="1:16" x14ac:dyDescent="0.25">
      <c r="A88" s="16"/>
      <c r="B88" s="49" t="s">
        <v>269</v>
      </c>
      <c r="C88" s="49">
        <f>SUM(C84:C87)</f>
        <v>0</v>
      </c>
      <c r="D88" s="51" t="e">
        <f>SUM(D84:D87)</f>
        <v>#DIV/0!</v>
      </c>
      <c r="E88" s="49"/>
      <c r="F88" s="16"/>
      <c r="G88" s="49" t="s">
        <v>269</v>
      </c>
      <c r="H88" s="49">
        <f>SUM(H84:H87)</f>
        <v>0</v>
      </c>
      <c r="I88" s="51" t="e">
        <f>SUM(I84:I87)</f>
        <v>#DIV/0!</v>
      </c>
      <c r="J88" s="49"/>
      <c r="K88" s="16"/>
      <c r="L88" s="16"/>
      <c r="M88" s="16"/>
      <c r="N88" s="16"/>
      <c r="O88" s="16"/>
      <c r="P88" s="20"/>
    </row>
    <row r="89" spans="1:16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20"/>
    </row>
    <row r="90" spans="1:16" s="38" customFormat="1" x14ac:dyDescent="0.25">
      <c r="A90" s="52" t="s">
        <v>277</v>
      </c>
      <c r="K90" s="34"/>
      <c r="P90" s="53"/>
    </row>
    <row r="91" spans="1:16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57"/>
      <c r="L91" s="16"/>
      <c r="M91" s="16"/>
      <c r="N91" s="16"/>
      <c r="O91" s="16"/>
      <c r="P91" s="20"/>
    </row>
    <row r="92" spans="1:16" ht="27.9" customHeight="1" x14ac:dyDescent="0.25">
      <c r="A92" s="16"/>
      <c r="B92" s="61" t="s">
        <v>27</v>
      </c>
      <c r="C92" s="61"/>
      <c r="D92" s="61"/>
      <c r="E92" s="61"/>
      <c r="F92" s="16"/>
      <c r="G92" s="61" t="s">
        <v>24</v>
      </c>
      <c r="H92" s="61"/>
      <c r="I92" s="61"/>
      <c r="J92" s="61"/>
      <c r="K92" s="16"/>
      <c r="L92" s="61" t="s">
        <v>25</v>
      </c>
      <c r="M92" s="61"/>
      <c r="N92" s="61"/>
      <c r="O92" s="61"/>
      <c r="P92" s="20"/>
    </row>
    <row r="93" spans="1:16" x14ac:dyDescent="0.25">
      <c r="A93" s="16"/>
      <c r="B93" s="49"/>
      <c r="C93" s="49" t="s">
        <v>267</v>
      </c>
      <c r="D93" s="49" t="s">
        <v>268</v>
      </c>
      <c r="E93" s="49"/>
      <c r="F93" s="16"/>
      <c r="G93" s="49"/>
      <c r="H93" s="49" t="s">
        <v>267</v>
      </c>
      <c r="I93" s="49" t="s">
        <v>268</v>
      </c>
      <c r="J93" s="49"/>
      <c r="K93" s="16"/>
      <c r="L93" s="49"/>
      <c r="M93" s="49" t="s">
        <v>267</v>
      </c>
      <c r="N93" s="49" t="s">
        <v>268</v>
      </c>
      <c r="O93" s="49"/>
      <c r="P93" s="20"/>
    </row>
    <row r="94" spans="1:16" x14ac:dyDescent="0.25">
      <c r="A94" s="16"/>
      <c r="B94" s="49" t="s">
        <v>251</v>
      </c>
      <c r="C94" s="49">
        <f>COUNTIF(Indtastning!$42:$42,Analyse!B94)</f>
        <v>0</v>
      </c>
      <c r="D94" s="51" t="e">
        <f>C94/(SUM(C94:C95))</f>
        <v>#DIV/0!</v>
      </c>
      <c r="E94" s="49"/>
      <c r="F94" s="16"/>
      <c r="G94" s="49" t="s">
        <v>251</v>
      </c>
      <c r="H94" s="49">
        <f>COUNTIF(Indtastning!$43:$43,Analyse!G94)</f>
        <v>0</v>
      </c>
      <c r="I94" s="51" t="e">
        <f>H94/SUM(H$94:H$96)</f>
        <v>#DIV/0!</v>
      </c>
      <c r="J94" s="49"/>
      <c r="K94" s="16"/>
      <c r="L94" s="49" t="s">
        <v>251</v>
      </c>
      <c r="M94" s="49">
        <f>COUNTIF(Indtastning!$44:$44,Analyse!L94)</f>
        <v>0</v>
      </c>
      <c r="N94" s="51" t="e">
        <f>M94/SUM(M$94:M$96)</f>
        <v>#DIV/0!</v>
      </c>
      <c r="O94" s="49"/>
      <c r="P94" s="20"/>
    </row>
    <row r="95" spans="1:16" x14ac:dyDescent="0.25">
      <c r="A95" s="16"/>
      <c r="B95" s="49" t="s">
        <v>252</v>
      </c>
      <c r="C95" s="49">
        <f>COUNTIF(Indtastning!$42:$42,Analyse!B95)</f>
        <v>0</v>
      </c>
      <c r="D95" s="51" t="e">
        <f>C95/(SUM(C94:C95))</f>
        <v>#DIV/0!</v>
      </c>
      <c r="E95" s="49"/>
      <c r="F95" s="16"/>
      <c r="G95" s="49" t="s">
        <v>252</v>
      </c>
      <c r="H95" s="49">
        <f>COUNTIF(Indtastning!$43:$43,Analyse!G95)</f>
        <v>0</v>
      </c>
      <c r="I95" s="51" t="e">
        <f t="shared" ref="I95:I96" si="2">H95/SUM(H$94:H$96)</f>
        <v>#DIV/0!</v>
      </c>
      <c r="J95" s="49"/>
      <c r="K95" s="16"/>
      <c r="L95" s="49" t="s">
        <v>252</v>
      </c>
      <c r="M95" s="49">
        <f>COUNTIF(Indtastning!$44:$44,Analyse!L95)</f>
        <v>0</v>
      </c>
      <c r="N95" s="51" t="e">
        <f t="shared" ref="N95:N96" si="3">M95/SUM(M$94:M$96)</f>
        <v>#DIV/0!</v>
      </c>
      <c r="O95" s="49"/>
      <c r="P95" s="20"/>
    </row>
    <row r="96" spans="1:16" x14ac:dyDescent="0.25">
      <c r="A96" s="16"/>
      <c r="B96" s="49"/>
      <c r="C96" s="49"/>
      <c r="D96" s="51"/>
      <c r="E96" s="49"/>
      <c r="F96" s="16"/>
      <c r="G96" s="49" t="s">
        <v>258</v>
      </c>
      <c r="H96" s="49">
        <f>COUNTIF(Indtastning!$43:$43,Analyse!G96)</f>
        <v>0</v>
      </c>
      <c r="I96" s="51" t="e">
        <f t="shared" si="2"/>
        <v>#DIV/0!</v>
      </c>
      <c r="J96" s="49"/>
      <c r="K96" s="16"/>
      <c r="L96" s="49" t="s">
        <v>258</v>
      </c>
      <c r="M96" s="49">
        <f>COUNTIF(Indtastning!$44:$44,Analyse!L96)</f>
        <v>0</v>
      </c>
      <c r="N96" s="51" t="e">
        <f t="shared" si="3"/>
        <v>#DIV/0!</v>
      </c>
      <c r="O96" s="49"/>
      <c r="P96" s="20"/>
    </row>
    <row r="97" spans="1:16" x14ac:dyDescent="0.25">
      <c r="A97" s="16"/>
      <c r="B97" s="50"/>
      <c r="C97" s="49"/>
      <c r="D97" s="51"/>
      <c r="E97" s="49"/>
      <c r="F97" s="16"/>
      <c r="G97" s="49"/>
      <c r="H97" s="49"/>
      <c r="I97" s="51"/>
      <c r="J97" s="49"/>
      <c r="K97" s="16"/>
      <c r="L97" s="49"/>
      <c r="M97" s="49"/>
      <c r="N97" s="51"/>
      <c r="O97" s="49"/>
      <c r="P97" s="20"/>
    </row>
    <row r="98" spans="1:16" x14ac:dyDescent="0.25">
      <c r="A98" s="16"/>
      <c r="B98" s="49" t="s">
        <v>269</v>
      </c>
      <c r="C98" s="49">
        <f>SUM(C94:C97)</f>
        <v>0</v>
      </c>
      <c r="D98" s="51" t="e">
        <f>SUM(D94:D97)</f>
        <v>#DIV/0!</v>
      </c>
      <c r="E98" s="49"/>
      <c r="F98" s="16"/>
      <c r="G98" s="49" t="s">
        <v>269</v>
      </c>
      <c r="H98" s="49">
        <f>SUM(H94:H97)</f>
        <v>0</v>
      </c>
      <c r="I98" s="51" t="e">
        <f>SUM(I94:I97)</f>
        <v>#DIV/0!</v>
      </c>
      <c r="J98" s="49"/>
      <c r="K98" s="16"/>
      <c r="L98" s="49" t="s">
        <v>269</v>
      </c>
      <c r="M98" s="49">
        <f>SUM(M94:M97)</f>
        <v>0</v>
      </c>
      <c r="N98" s="51" t="e">
        <f>SUM(N94:N97)</f>
        <v>#DIV/0!</v>
      </c>
      <c r="O98" s="49"/>
      <c r="P98" s="20"/>
    </row>
    <row r="99" spans="1:16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20"/>
    </row>
    <row r="100" spans="1:16" ht="27.9" customHeight="1" x14ac:dyDescent="0.25">
      <c r="A100" s="16"/>
      <c r="B100" s="61" t="s">
        <v>288</v>
      </c>
      <c r="C100" s="61"/>
      <c r="D100" s="61"/>
      <c r="E100" s="61"/>
      <c r="F100" s="16"/>
      <c r="G100" s="61" t="s">
        <v>28</v>
      </c>
      <c r="H100" s="61"/>
      <c r="I100" s="61"/>
      <c r="J100" s="61"/>
      <c r="K100" s="16"/>
      <c r="L100" s="61" t="s">
        <v>289</v>
      </c>
      <c r="M100" s="61"/>
      <c r="N100" s="61"/>
      <c r="O100" s="61"/>
      <c r="P100" s="20"/>
    </row>
    <row r="101" spans="1:16" x14ac:dyDescent="0.25">
      <c r="A101" s="16"/>
      <c r="B101" s="49"/>
      <c r="C101" s="49" t="s">
        <v>267</v>
      </c>
      <c r="D101" s="49" t="s">
        <v>268</v>
      </c>
      <c r="E101" s="49"/>
      <c r="F101" s="16"/>
      <c r="G101" s="49"/>
      <c r="H101" s="49" t="s">
        <v>267</v>
      </c>
      <c r="I101" s="49" t="s">
        <v>268</v>
      </c>
      <c r="J101" s="49"/>
      <c r="K101" s="16"/>
      <c r="L101" s="49"/>
      <c r="M101" s="49" t="s">
        <v>267</v>
      </c>
      <c r="N101" s="49" t="s">
        <v>268</v>
      </c>
      <c r="O101" s="49"/>
      <c r="P101" s="20"/>
    </row>
    <row r="102" spans="1:16" x14ac:dyDescent="0.25">
      <c r="A102" s="16"/>
      <c r="B102" s="50" t="s">
        <v>251</v>
      </c>
      <c r="C102" s="49">
        <f>COUNTIF(Indtastning!$45:$45,Analyse!B102)</f>
        <v>0</v>
      </c>
      <c r="D102" s="51" t="e">
        <f>C102/SUM(C102:C105)</f>
        <v>#DIV/0!</v>
      </c>
      <c r="E102" s="49"/>
      <c r="F102" s="16"/>
      <c r="G102" s="49" t="s">
        <v>251</v>
      </c>
      <c r="H102" s="49">
        <f>COUNTIF(Indtastning!$46:$46,Analyse!G102)</f>
        <v>0</v>
      </c>
      <c r="I102" s="51" t="e">
        <f>H102/SUM(H102:H105)</f>
        <v>#DIV/0!</v>
      </c>
      <c r="J102" s="49"/>
      <c r="K102" s="16"/>
      <c r="L102" s="49" t="s">
        <v>251</v>
      </c>
      <c r="M102" s="49">
        <f>COUNTIF(Indtastning!$47:$47,Analyse!L102)</f>
        <v>0</v>
      </c>
      <c r="N102" s="51" t="e">
        <f>M102/SUM(M102:M105)</f>
        <v>#DIV/0!</v>
      </c>
      <c r="O102" s="49"/>
      <c r="P102" s="20"/>
    </row>
    <row r="103" spans="1:16" x14ac:dyDescent="0.25">
      <c r="A103" s="16"/>
      <c r="B103" s="50" t="s">
        <v>252</v>
      </c>
      <c r="C103" s="49">
        <f>COUNTIF(Indtastning!$45:$45,Analyse!B103)</f>
        <v>0</v>
      </c>
      <c r="D103" s="51" t="e">
        <f>C103/SUM(C102:C105)</f>
        <v>#DIV/0!</v>
      </c>
      <c r="E103" s="49"/>
      <c r="F103" s="16"/>
      <c r="G103" s="49" t="s">
        <v>253</v>
      </c>
      <c r="H103" s="49">
        <f>COUNTIF(Indtastning!$46:$46,Analyse!G103)</f>
        <v>0</v>
      </c>
      <c r="I103" s="51" t="e">
        <f>H103/SUM(H102:H105)</f>
        <v>#DIV/0!</v>
      </c>
      <c r="J103" s="49"/>
      <c r="K103" s="16"/>
      <c r="L103" s="49" t="s">
        <v>253</v>
      </c>
      <c r="M103" s="49">
        <f>COUNTIF(Indtastning!$47:$47,Analyse!L103)</f>
        <v>0</v>
      </c>
      <c r="N103" s="51" t="e">
        <f>M103/SUM(M102:M105)</f>
        <v>#DIV/0!</v>
      </c>
      <c r="O103" s="49"/>
      <c r="P103" s="20"/>
    </row>
    <row r="104" spans="1:16" x14ac:dyDescent="0.25">
      <c r="A104" s="16"/>
      <c r="B104" s="50" t="s">
        <v>254</v>
      </c>
      <c r="C104" s="49">
        <f>COUNTIF(Indtastning!$45:$45,Analyse!B104)</f>
        <v>0</v>
      </c>
      <c r="D104" s="51" t="e">
        <f>C104/SUM(C102:C105)</f>
        <v>#DIV/0!</v>
      </c>
      <c r="E104" s="49"/>
      <c r="F104" s="16"/>
      <c r="G104" s="49" t="s">
        <v>252</v>
      </c>
      <c r="H104" s="49">
        <f>COUNTIF(Indtastning!$46:$46,Analyse!G104)</f>
        <v>0</v>
      </c>
      <c r="I104" s="51" t="e">
        <f>H104/SUM(H102:H105)</f>
        <v>#DIV/0!</v>
      </c>
      <c r="J104" s="49"/>
      <c r="K104" s="16"/>
      <c r="L104" s="49" t="s">
        <v>252</v>
      </c>
      <c r="M104" s="49">
        <f>COUNTIF(Indtastning!$47:$47,Analyse!L104)</f>
        <v>0</v>
      </c>
      <c r="N104" s="51" t="e">
        <f>M104/SUM(M102:M105)</f>
        <v>#DIV/0!</v>
      </c>
      <c r="O104" s="49"/>
      <c r="P104" s="20"/>
    </row>
    <row r="105" spans="1:16" x14ac:dyDescent="0.25">
      <c r="A105" s="16"/>
      <c r="B105" s="50" t="s">
        <v>258</v>
      </c>
      <c r="C105" s="49">
        <f>COUNTIF(Indtastning!$45:$45,Analyse!B105)</f>
        <v>0</v>
      </c>
      <c r="D105" s="51" t="e">
        <f>C105/SUM(C102:C105)</f>
        <v>#DIV/0!</v>
      </c>
      <c r="E105" s="49"/>
      <c r="F105" s="16"/>
      <c r="G105" s="49" t="s">
        <v>258</v>
      </c>
      <c r="H105" s="49">
        <f>COUNTIF(Indtastning!$46:$46,Analyse!G105)</f>
        <v>0</v>
      </c>
      <c r="I105" s="51" t="e">
        <f>H105/SUM(H102:H105)</f>
        <v>#DIV/0!</v>
      </c>
      <c r="J105" s="49"/>
      <c r="K105" s="16"/>
      <c r="L105" s="49" t="s">
        <v>258</v>
      </c>
      <c r="M105" s="49">
        <f>COUNTIF(Indtastning!$47:$47,Analyse!L105)</f>
        <v>0</v>
      </c>
      <c r="N105" s="51" t="e">
        <f>M105/SUM(M102:M105)</f>
        <v>#DIV/0!</v>
      </c>
      <c r="O105" s="49"/>
      <c r="P105" s="20"/>
    </row>
    <row r="106" spans="1:16" x14ac:dyDescent="0.25">
      <c r="A106" s="16"/>
      <c r="B106" s="49" t="s">
        <v>269</v>
      </c>
      <c r="C106" s="49">
        <f>SUM(C102:C105)</f>
        <v>0</v>
      </c>
      <c r="D106" s="51" t="e">
        <f>SUM(D102:D105)</f>
        <v>#DIV/0!</v>
      </c>
      <c r="E106" s="49"/>
      <c r="F106" s="16"/>
      <c r="G106" s="49" t="s">
        <v>269</v>
      </c>
      <c r="H106" s="49">
        <f>SUM(H102:H105)</f>
        <v>0</v>
      </c>
      <c r="I106" s="51" t="e">
        <f>SUM(I102:I105)</f>
        <v>#DIV/0!</v>
      </c>
      <c r="J106" s="49"/>
      <c r="K106" s="16"/>
      <c r="L106" s="49" t="s">
        <v>269</v>
      </c>
      <c r="M106" s="49">
        <f>SUM(M102:M105)</f>
        <v>0</v>
      </c>
      <c r="N106" s="51" t="e">
        <f>SUM(N102:N105)</f>
        <v>#DIV/0!</v>
      </c>
      <c r="O106" s="49"/>
      <c r="P106" s="20"/>
    </row>
    <row r="107" spans="1:16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20"/>
    </row>
    <row r="108" spans="1:16" ht="27.9" customHeight="1" x14ac:dyDescent="0.25">
      <c r="A108" s="16"/>
      <c r="B108" s="61" t="s">
        <v>299</v>
      </c>
      <c r="C108" s="61"/>
      <c r="D108" s="61"/>
      <c r="E108" s="61"/>
      <c r="F108" s="16"/>
      <c r="G108" s="61" t="s">
        <v>31</v>
      </c>
      <c r="H108" s="61"/>
      <c r="I108" s="61"/>
      <c r="J108" s="61"/>
      <c r="K108" s="16"/>
      <c r="L108" s="16"/>
      <c r="M108" s="16"/>
      <c r="N108" s="16"/>
      <c r="O108" s="16"/>
      <c r="P108" s="20"/>
    </row>
    <row r="109" spans="1:16" x14ac:dyDescent="0.25">
      <c r="A109" s="16"/>
      <c r="B109" s="49"/>
      <c r="C109" s="49" t="s">
        <v>267</v>
      </c>
      <c r="D109" s="49" t="s">
        <v>268</v>
      </c>
      <c r="E109" s="49"/>
      <c r="F109" s="16"/>
      <c r="G109" s="49"/>
      <c r="H109" s="49" t="s">
        <v>267</v>
      </c>
      <c r="I109" s="49" t="s">
        <v>268</v>
      </c>
      <c r="J109" s="49"/>
      <c r="K109" s="16"/>
      <c r="L109" s="16"/>
      <c r="M109" s="16"/>
      <c r="N109" s="16"/>
      <c r="O109" s="16"/>
      <c r="P109" s="20"/>
    </row>
    <row r="110" spans="1:16" x14ac:dyDescent="0.25">
      <c r="A110" s="16"/>
      <c r="B110" s="49" t="s">
        <v>251</v>
      </c>
      <c r="C110" s="49">
        <f>COUNTIF(Indtastning!$48:$48,Analyse!B110)</f>
        <v>0</v>
      </c>
      <c r="D110" s="51" t="e">
        <f>C110/SUM(C110:C113)</f>
        <v>#DIV/0!</v>
      </c>
      <c r="E110" s="49"/>
      <c r="F110" s="16"/>
      <c r="G110" s="49" t="s">
        <v>251</v>
      </c>
      <c r="H110" s="49">
        <f>COUNTIF(Indtastning!$49:$49,Analyse!G110)</f>
        <v>0</v>
      </c>
      <c r="I110" s="51" t="e">
        <f>H110/SUM(H110:H113)</f>
        <v>#DIV/0!</v>
      </c>
      <c r="J110" s="49"/>
      <c r="K110" s="16"/>
      <c r="L110" s="16"/>
      <c r="M110" s="16"/>
      <c r="N110" s="16"/>
      <c r="O110" s="16"/>
      <c r="P110" s="20"/>
    </row>
    <row r="111" spans="1:16" x14ac:dyDescent="0.25">
      <c r="A111" s="16"/>
      <c r="B111" s="49" t="s">
        <v>253</v>
      </c>
      <c r="C111" s="49">
        <f>COUNTIF(Indtastning!$48:$48,Analyse!B111)</f>
        <v>0</v>
      </c>
      <c r="D111" s="51" t="e">
        <f>C111/SUM(C110:C113)</f>
        <v>#DIV/0!</v>
      </c>
      <c r="E111" s="49"/>
      <c r="F111" s="16"/>
      <c r="G111" s="49" t="s">
        <v>253</v>
      </c>
      <c r="H111" s="49">
        <f>COUNTIF(Indtastning!$49:$49,Analyse!G111)</f>
        <v>0</v>
      </c>
      <c r="I111" s="51" t="e">
        <f>H111/SUM(H110:H113)</f>
        <v>#DIV/0!</v>
      </c>
      <c r="J111" s="49"/>
      <c r="K111" s="16"/>
      <c r="L111" s="16"/>
      <c r="M111" s="16"/>
      <c r="N111" s="16"/>
      <c r="O111" s="16"/>
      <c r="P111" s="20"/>
    </row>
    <row r="112" spans="1:16" x14ac:dyDescent="0.25">
      <c r="A112" s="16"/>
      <c r="B112" s="49" t="s">
        <v>252</v>
      </c>
      <c r="C112" s="49">
        <f>COUNTIF(Indtastning!$48:$48,Analyse!B112)</f>
        <v>0</v>
      </c>
      <c r="D112" s="51" t="e">
        <f>C112/SUM(C110:C113)</f>
        <v>#DIV/0!</v>
      </c>
      <c r="E112" s="49"/>
      <c r="F112" s="16"/>
      <c r="G112" s="49" t="s">
        <v>252</v>
      </c>
      <c r="H112" s="49">
        <f>COUNTIF(Indtastning!$49:$49,Analyse!G112)</f>
        <v>0</v>
      </c>
      <c r="I112" s="51" t="e">
        <f>H112/SUM(H110:H113)</f>
        <v>#DIV/0!</v>
      </c>
      <c r="J112" s="49"/>
      <c r="K112" s="16"/>
      <c r="L112" s="16"/>
      <c r="M112" s="16"/>
      <c r="N112" s="16"/>
      <c r="O112" s="16"/>
      <c r="P112" s="20"/>
    </row>
    <row r="113" spans="1:16" x14ac:dyDescent="0.25">
      <c r="A113" s="16"/>
      <c r="B113" s="49" t="s">
        <v>258</v>
      </c>
      <c r="C113" s="49">
        <f>COUNTIF(Indtastning!$48:$48,Analyse!B113)</f>
        <v>0</v>
      </c>
      <c r="D113" s="51" t="e">
        <f>C113/SUM(C110:C113)</f>
        <v>#DIV/0!</v>
      </c>
      <c r="E113" s="49"/>
      <c r="F113" s="16"/>
      <c r="G113" s="49" t="s">
        <v>258</v>
      </c>
      <c r="H113" s="49">
        <f>COUNTIF(Indtastning!$49:$49,Analyse!G113)</f>
        <v>0</v>
      </c>
      <c r="I113" s="51" t="e">
        <f>H113/SUM(H110:H113)</f>
        <v>#DIV/0!</v>
      </c>
      <c r="J113" s="49"/>
      <c r="K113" s="16"/>
      <c r="L113" s="16"/>
      <c r="M113" s="16"/>
      <c r="N113" s="16"/>
      <c r="O113" s="16"/>
      <c r="P113" s="20"/>
    </row>
    <row r="114" spans="1:16" x14ac:dyDescent="0.25">
      <c r="A114" s="16"/>
      <c r="B114" s="49" t="s">
        <v>269</v>
      </c>
      <c r="C114" s="49">
        <f>SUM(C110:C113)</f>
        <v>0</v>
      </c>
      <c r="D114" s="51" t="e">
        <f>SUM(D110:D113)</f>
        <v>#DIV/0!</v>
      </c>
      <c r="E114" s="49"/>
      <c r="F114" s="16"/>
      <c r="G114" s="49" t="s">
        <v>269</v>
      </c>
      <c r="H114" s="49">
        <f>SUM(H110:H113)</f>
        <v>0</v>
      </c>
      <c r="I114" s="51" t="e">
        <f>SUM(I110:I113)</f>
        <v>#DIV/0!</v>
      </c>
      <c r="J114" s="49"/>
      <c r="K114" s="16"/>
      <c r="L114" s="16"/>
      <c r="M114" s="16"/>
      <c r="N114" s="16"/>
      <c r="O114" s="16"/>
      <c r="P114" s="20"/>
    </row>
    <row r="115" spans="1:16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20"/>
    </row>
    <row r="116" spans="1:16" s="38" customFormat="1" x14ac:dyDescent="0.25">
      <c r="A116" s="54" t="s">
        <v>290</v>
      </c>
      <c r="K116" s="34"/>
      <c r="P116" s="53"/>
    </row>
    <row r="117" spans="1:16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57"/>
      <c r="L117" s="16"/>
      <c r="M117" s="16"/>
      <c r="N117" s="16"/>
      <c r="O117" s="16"/>
      <c r="P117" s="20"/>
    </row>
    <row r="118" spans="1:16" ht="27.9" customHeight="1" x14ac:dyDescent="0.25">
      <c r="A118" s="16"/>
      <c r="B118" s="61" t="s">
        <v>36</v>
      </c>
      <c r="C118" s="61"/>
      <c r="D118" s="61"/>
      <c r="E118" s="61"/>
      <c r="F118" s="16"/>
      <c r="G118" s="61" t="s">
        <v>291</v>
      </c>
      <c r="H118" s="61"/>
      <c r="I118" s="61"/>
      <c r="J118" s="61"/>
      <c r="K118" s="16"/>
      <c r="L118" s="61" t="s">
        <v>33</v>
      </c>
      <c r="M118" s="61"/>
      <c r="N118" s="61"/>
      <c r="O118" s="61"/>
      <c r="P118" s="20"/>
    </row>
    <row r="119" spans="1:16" x14ac:dyDescent="0.25">
      <c r="A119" s="16"/>
      <c r="B119" s="49"/>
      <c r="C119" s="49" t="s">
        <v>267</v>
      </c>
      <c r="D119" s="49" t="s">
        <v>268</v>
      </c>
      <c r="E119" s="49"/>
      <c r="F119" s="16"/>
      <c r="G119" s="49"/>
      <c r="H119" s="49" t="s">
        <v>267</v>
      </c>
      <c r="I119" s="49" t="s">
        <v>268</v>
      </c>
      <c r="J119" s="49"/>
      <c r="K119" s="16"/>
      <c r="L119" s="49"/>
      <c r="M119" s="49" t="s">
        <v>267</v>
      </c>
      <c r="N119" s="49" t="s">
        <v>268</v>
      </c>
      <c r="O119" s="49"/>
      <c r="P119" s="20"/>
    </row>
    <row r="120" spans="1:16" x14ac:dyDescent="0.25">
      <c r="A120" s="16"/>
      <c r="B120" s="49" t="s">
        <v>251</v>
      </c>
      <c r="C120" s="49">
        <f>COUNTIF(Indtastning!$51:$51,Analyse!B120)</f>
        <v>0</v>
      </c>
      <c r="D120" s="51" t="e">
        <f>C120/SUM(C$120:C$122)</f>
        <v>#DIV/0!</v>
      </c>
      <c r="E120" s="49"/>
      <c r="F120" s="16"/>
      <c r="G120" s="49" t="s">
        <v>251</v>
      </c>
      <c r="H120" s="49">
        <f>COUNTIF(Indtastning!$52:$52,Analyse!G120)</f>
        <v>0</v>
      </c>
      <c r="I120" s="51" t="e">
        <f>H120/SUM(H$120:H$122)</f>
        <v>#DIV/0!</v>
      </c>
      <c r="J120" s="49"/>
      <c r="K120" s="16"/>
      <c r="L120" s="49" t="s">
        <v>251</v>
      </c>
      <c r="M120" s="49">
        <f>COUNTIF(Indtastning!$53:$53,Analyse!L120)</f>
        <v>0</v>
      </c>
      <c r="N120" s="51" t="e">
        <f>M120/SUM(M$120:M$123)</f>
        <v>#DIV/0!</v>
      </c>
      <c r="O120" s="49"/>
      <c r="P120" s="20"/>
    </row>
    <row r="121" spans="1:16" x14ac:dyDescent="0.25">
      <c r="A121" s="16"/>
      <c r="B121" s="49" t="s">
        <v>252</v>
      </c>
      <c r="C121" s="49">
        <f>COUNTIF(Indtastning!$51:$51,Analyse!B121)</f>
        <v>0</v>
      </c>
      <c r="D121" s="51" t="e">
        <f t="shared" ref="D121:D122" si="4">C121/SUM(C$120:C$122)</f>
        <v>#DIV/0!</v>
      </c>
      <c r="E121" s="49"/>
      <c r="F121" s="16"/>
      <c r="G121" s="49" t="s">
        <v>252</v>
      </c>
      <c r="H121" s="49">
        <f>COUNTIF(Indtastning!$52:$52,Analyse!G121)</f>
        <v>0</v>
      </c>
      <c r="I121" s="51" t="e">
        <f t="shared" ref="I121:I122" si="5">H121/SUM(H$120:H$122)</f>
        <v>#DIV/0!</v>
      </c>
      <c r="J121" s="49"/>
      <c r="K121" s="16"/>
      <c r="L121" s="49" t="s">
        <v>253</v>
      </c>
      <c r="M121" s="49">
        <f>COUNTIF(Indtastning!$53:$53,Analyse!L121)</f>
        <v>0</v>
      </c>
      <c r="N121" s="51" t="e">
        <f>M121/SUM(M$120:M$123)</f>
        <v>#DIV/0!</v>
      </c>
      <c r="O121" s="49"/>
      <c r="P121" s="20"/>
    </row>
    <row r="122" spans="1:16" x14ac:dyDescent="0.25">
      <c r="A122" s="16"/>
      <c r="B122" s="49" t="s">
        <v>254</v>
      </c>
      <c r="C122" s="49">
        <f>COUNTIF(Indtastning!$51:$51,Analyse!B122)</f>
        <v>0</v>
      </c>
      <c r="D122" s="51" t="e">
        <f t="shared" si="4"/>
        <v>#DIV/0!</v>
      </c>
      <c r="E122" s="49"/>
      <c r="F122" s="16"/>
      <c r="G122" s="49" t="s">
        <v>254</v>
      </c>
      <c r="H122" s="49">
        <f>COUNTIF(Indtastning!$52:$52,Analyse!G122)</f>
        <v>0</v>
      </c>
      <c r="I122" s="51" t="e">
        <f t="shared" si="5"/>
        <v>#DIV/0!</v>
      </c>
      <c r="J122" s="49"/>
      <c r="K122" s="16"/>
      <c r="L122" s="49" t="s">
        <v>252</v>
      </c>
      <c r="M122" s="49">
        <f>COUNTIF(Indtastning!$53:$53,Analyse!L122)</f>
        <v>0</v>
      </c>
      <c r="N122" s="51" t="e">
        <f>M122/SUM(M$120:M$123)</f>
        <v>#DIV/0!</v>
      </c>
      <c r="O122" s="49"/>
      <c r="P122" s="20"/>
    </row>
    <row r="123" spans="1:16" x14ac:dyDescent="0.25">
      <c r="A123" s="16"/>
      <c r="B123" s="49"/>
      <c r="C123" s="49"/>
      <c r="D123" s="51"/>
      <c r="E123" s="49"/>
      <c r="F123" s="16"/>
      <c r="G123" s="49"/>
      <c r="H123" s="49"/>
      <c r="I123" s="51"/>
      <c r="J123" s="49"/>
      <c r="K123" s="16"/>
      <c r="L123" s="49" t="s">
        <v>254</v>
      </c>
      <c r="M123" s="49">
        <f>COUNTIF(Indtastning!$53:$53,Analyse!L123)</f>
        <v>0</v>
      </c>
      <c r="N123" s="51" t="e">
        <f>M123/SUM(M$120:M$123)</f>
        <v>#DIV/0!</v>
      </c>
      <c r="O123" s="49"/>
      <c r="P123" s="20"/>
    </row>
    <row r="124" spans="1:16" x14ac:dyDescent="0.25">
      <c r="A124" s="16"/>
      <c r="B124" s="50" t="s">
        <v>269</v>
      </c>
      <c r="C124" s="49">
        <f>SUM(C120:C123)</f>
        <v>0</v>
      </c>
      <c r="D124" s="51" t="e">
        <f>SUM(D120:D123)</f>
        <v>#DIV/0!</v>
      </c>
      <c r="E124" s="49"/>
      <c r="F124" s="16"/>
      <c r="G124" s="50" t="s">
        <v>269</v>
      </c>
      <c r="H124" s="49">
        <f>SUM(H120:H123)</f>
        <v>0</v>
      </c>
      <c r="I124" s="51" t="e">
        <f>SUM(I120:I123)</f>
        <v>#DIV/0!</v>
      </c>
      <c r="J124" s="49"/>
      <c r="K124" s="16"/>
      <c r="L124" s="49" t="s">
        <v>269</v>
      </c>
      <c r="M124" s="49">
        <f>SUM(M120:M123)</f>
        <v>0</v>
      </c>
      <c r="N124" s="51" t="e">
        <f>SUM(N120:N123)</f>
        <v>#DIV/0!</v>
      </c>
      <c r="O124" s="49"/>
      <c r="P124" s="20"/>
    </row>
    <row r="125" spans="1:16" x14ac:dyDescent="0.25">
      <c r="A125" s="16"/>
      <c r="B125" s="16"/>
      <c r="C125" s="16"/>
      <c r="D125" s="16"/>
      <c r="E125" s="16"/>
      <c r="F125" s="16"/>
      <c r="G125" s="16"/>
      <c r="H125" s="16"/>
      <c r="I125" s="18"/>
      <c r="J125" s="16"/>
      <c r="K125" s="16"/>
      <c r="L125" s="16"/>
      <c r="M125" s="16"/>
      <c r="N125" s="16"/>
      <c r="O125" s="16"/>
      <c r="P125" s="20"/>
    </row>
    <row r="126" spans="1:16" ht="27.9" customHeight="1" x14ac:dyDescent="0.25">
      <c r="A126" s="16"/>
      <c r="B126" s="61" t="s">
        <v>262</v>
      </c>
      <c r="C126" s="61"/>
      <c r="D126" s="61"/>
      <c r="E126" s="61"/>
      <c r="F126" s="16"/>
      <c r="G126" s="61" t="s">
        <v>34</v>
      </c>
      <c r="H126" s="61"/>
      <c r="I126" s="61"/>
      <c r="J126" s="61"/>
      <c r="K126" s="16"/>
      <c r="L126" s="16"/>
      <c r="M126" s="16"/>
      <c r="N126" s="16"/>
      <c r="O126" s="16"/>
      <c r="P126" s="20"/>
    </row>
    <row r="127" spans="1:16" x14ac:dyDescent="0.25">
      <c r="A127" s="16"/>
      <c r="B127" s="49"/>
      <c r="C127" s="49" t="s">
        <v>267</v>
      </c>
      <c r="D127" s="49" t="s">
        <v>268</v>
      </c>
      <c r="E127" s="49"/>
      <c r="F127" s="16"/>
      <c r="G127" s="49"/>
      <c r="H127" s="49" t="s">
        <v>267</v>
      </c>
      <c r="I127" s="49" t="s">
        <v>268</v>
      </c>
      <c r="J127" s="49"/>
      <c r="K127" s="16"/>
      <c r="L127" s="16"/>
      <c r="M127" s="16"/>
      <c r="N127" s="16"/>
      <c r="O127" s="16"/>
      <c r="P127" s="20"/>
    </row>
    <row r="128" spans="1:16" x14ac:dyDescent="0.25">
      <c r="A128" s="16"/>
      <c r="B128" s="49" t="s">
        <v>251</v>
      </c>
      <c r="C128" s="49">
        <f>COUNTIF(Indtastning!$54:$54,Analyse!B128)</f>
        <v>0</v>
      </c>
      <c r="D128" s="51" t="e">
        <f>C128/(SUM(C128:C129))</f>
        <v>#DIV/0!</v>
      </c>
      <c r="E128" s="49"/>
      <c r="F128" s="16"/>
      <c r="G128" s="49" t="s">
        <v>251</v>
      </c>
      <c r="H128" s="49">
        <f>COUNTIF(Indtastning!$55:$55,Analyse!G128)</f>
        <v>0</v>
      </c>
      <c r="I128" s="51" t="e">
        <f>H128/SUM(H$128:H$130)</f>
        <v>#DIV/0!</v>
      </c>
      <c r="J128" s="49"/>
      <c r="K128" s="16"/>
      <c r="L128" s="16"/>
      <c r="M128" s="16"/>
      <c r="N128" s="16"/>
      <c r="O128" s="16"/>
      <c r="P128" s="20"/>
    </row>
    <row r="129" spans="1:16" x14ac:dyDescent="0.25">
      <c r="A129" s="16"/>
      <c r="B129" s="49" t="s">
        <v>252</v>
      </c>
      <c r="C129" s="49">
        <f>COUNTIF(Indtastning!$54:$54,Analyse!B129)</f>
        <v>0</v>
      </c>
      <c r="D129" s="51" t="e">
        <f>C129/(SUM(C128:C129))</f>
        <v>#DIV/0!</v>
      </c>
      <c r="E129" s="49"/>
      <c r="F129" s="16"/>
      <c r="G129" s="49" t="s">
        <v>252</v>
      </c>
      <c r="H129" s="49">
        <f>COUNTIF(Indtastning!$55:$55,Analyse!G129)</f>
        <v>0</v>
      </c>
      <c r="I129" s="51" t="e">
        <f t="shared" ref="I129:I130" si="6">H129/SUM(H$128:H$130)</f>
        <v>#DIV/0!</v>
      </c>
      <c r="J129" s="49"/>
      <c r="K129" s="16"/>
      <c r="L129" s="16"/>
      <c r="M129" s="16"/>
      <c r="N129" s="16"/>
      <c r="O129" s="16"/>
      <c r="P129" s="20"/>
    </row>
    <row r="130" spans="1:16" x14ac:dyDescent="0.25">
      <c r="A130" s="16"/>
      <c r="B130" s="49"/>
      <c r="C130" s="49"/>
      <c r="D130" s="51"/>
      <c r="E130" s="49"/>
      <c r="F130" s="16"/>
      <c r="G130" s="49" t="s">
        <v>254</v>
      </c>
      <c r="H130" s="49">
        <f>COUNTIF(Indtastning!$55:$55,Analyse!G130)</f>
        <v>0</v>
      </c>
      <c r="I130" s="51" t="e">
        <f t="shared" si="6"/>
        <v>#DIV/0!</v>
      </c>
      <c r="J130" s="49"/>
      <c r="K130" s="16"/>
      <c r="L130" s="16"/>
      <c r="M130" s="16"/>
      <c r="N130" s="16"/>
      <c r="O130" s="16"/>
      <c r="P130" s="20"/>
    </row>
    <row r="131" spans="1:16" x14ac:dyDescent="0.25">
      <c r="A131" s="16"/>
      <c r="B131" s="49"/>
      <c r="C131" s="49"/>
      <c r="D131" s="51"/>
      <c r="E131" s="49"/>
      <c r="F131" s="16"/>
      <c r="G131" s="49"/>
      <c r="H131" s="49"/>
      <c r="I131" s="51"/>
      <c r="J131" s="49"/>
      <c r="K131" s="16"/>
      <c r="L131" s="16"/>
      <c r="M131" s="16"/>
      <c r="N131" s="16"/>
      <c r="O131" s="16"/>
      <c r="P131" s="20"/>
    </row>
    <row r="132" spans="1:16" x14ac:dyDescent="0.25">
      <c r="A132" s="16"/>
      <c r="B132" s="49" t="s">
        <v>269</v>
      </c>
      <c r="C132" s="49">
        <f>SUM(C128:C131)</f>
        <v>0</v>
      </c>
      <c r="D132" s="51" t="e">
        <f>SUM(D128:D131)</f>
        <v>#DIV/0!</v>
      </c>
      <c r="E132" s="49"/>
      <c r="F132" s="16"/>
      <c r="G132" s="50" t="s">
        <v>269</v>
      </c>
      <c r="H132" s="49">
        <f>SUM(H128:H131)</f>
        <v>0</v>
      </c>
      <c r="I132" s="51" t="e">
        <f>SUM(I128:I131)</f>
        <v>#DIV/0!</v>
      </c>
      <c r="J132" s="49"/>
      <c r="K132" s="16"/>
      <c r="L132" s="16"/>
      <c r="M132" s="16"/>
      <c r="N132" s="16"/>
      <c r="O132" s="16"/>
      <c r="P132" s="20"/>
    </row>
    <row r="133" spans="1:16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20"/>
    </row>
    <row r="134" spans="1:16" s="38" customFormat="1" x14ac:dyDescent="0.25">
      <c r="A134" s="52" t="s">
        <v>292</v>
      </c>
      <c r="K134" s="34"/>
      <c r="P134" s="53"/>
    </row>
    <row r="135" spans="1:16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57"/>
      <c r="L135" s="16"/>
      <c r="M135" s="16"/>
      <c r="N135" s="16"/>
      <c r="O135" s="16"/>
      <c r="P135" s="20"/>
    </row>
    <row r="136" spans="1:16" ht="27.9" customHeight="1" x14ac:dyDescent="0.25">
      <c r="A136" s="16"/>
      <c r="B136" s="61" t="s">
        <v>36</v>
      </c>
      <c r="C136" s="61"/>
      <c r="D136" s="61"/>
      <c r="E136" s="61"/>
      <c r="F136" s="16"/>
      <c r="G136" s="61" t="s">
        <v>291</v>
      </c>
      <c r="H136" s="61"/>
      <c r="I136" s="61"/>
      <c r="J136" s="61"/>
      <c r="K136" s="16"/>
      <c r="L136" s="16"/>
      <c r="M136" s="16"/>
      <c r="N136" s="16"/>
      <c r="O136" s="16"/>
      <c r="P136" s="20"/>
    </row>
    <row r="137" spans="1:16" x14ac:dyDescent="0.25">
      <c r="A137" s="16"/>
      <c r="B137" s="49"/>
      <c r="C137" s="49" t="s">
        <v>267</v>
      </c>
      <c r="D137" s="49" t="s">
        <v>268</v>
      </c>
      <c r="E137" s="49"/>
      <c r="F137" s="16"/>
      <c r="G137" s="49"/>
      <c r="H137" s="49" t="s">
        <v>267</v>
      </c>
      <c r="I137" s="49" t="s">
        <v>268</v>
      </c>
      <c r="J137" s="49"/>
      <c r="K137" s="16"/>
      <c r="L137" s="16"/>
      <c r="M137" s="16"/>
      <c r="N137" s="16"/>
      <c r="O137" s="16"/>
      <c r="P137" s="20"/>
    </row>
    <row r="138" spans="1:16" x14ac:dyDescent="0.25">
      <c r="A138" s="16"/>
      <c r="B138" s="49" t="s">
        <v>251</v>
      </c>
      <c r="C138" s="49">
        <f>COUNTIF(Indtastning!$57:$57,Analyse!B138)</f>
        <v>0</v>
      </c>
      <c r="D138" s="51" t="e">
        <f>C138/SUM(C$138:C$140)</f>
        <v>#DIV/0!</v>
      </c>
      <c r="E138" s="49"/>
      <c r="F138" s="16"/>
      <c r="G138" s="49" t="s">
        <v>251</v>
      </c>
      <c r="H138" s="49">
        <f>COUNTIF(Indtastning!$58:$58,Analyse!G138)</f>
        <v>0</v>
      </c>
      <c r="I138" s="51" t="e">
        <f>H138/SUM(H138:H141)</f>
        <v>#DIV/0!</v>
      </c>
      <c r="J138" s="49"/>
      <c r="K138" s="16"/>
      <c r="L138" s="16"/>
      <c r="M138" s="16"/>
      <c r="N138" s="16"/>
      <c r="O138" s="16"/>
      <c r="P138" s="20"/>
    </row>
    <row r="139" spans="1:16" x14ac:dyDescent="0.25">
      <c r="A139" s="16"/>
      <c r="B139" s="49" t="s">
        <v>252</v>
      </c>
      <c r="C139" s="49">
        <f>COUNTIF(Indtastning!$57:$57,Analyse!B139)</f>
        <v>0</v>
      </c>
      <c r="D139" s="51" t="e">
        <f t="shared" ref="D139:D140" si="7">C139/SUM(C$138:C$140)</f>
        <v>#DIV/0!</v>
      </c>
      <c r="E139" s="49"/>
      <c r="F139" s="16"/>
      <c r="G139" s="49" t="s">
        <v>253</v>
      </c>
      <c r="H139" s="49">
        <f>COUNTIF(Indtastning!$58:$58,Analyse!G139)</f>
        <v>0</v>
      </c>
      <c r="I139" s="51" t="e">
        <f>H139/SUM(H138:H141)</f>
        <v>#DIV/0!</v>
      </c>
      <c r="J139" s="49"/>
      <c r="K139" s="16"/>
      <c r="L139" s="16"/>
      <c r="M139" s="16"/>
      <c r="N139" s="16"/>
      <c r="O139" s="16"/>
      <c r="P139" s="20"/>
    </row>
    <row r="140" spans="1:16" x14ac:dyDescent="0.25">
      <c r="A140" s="16"/>
      <c r="B140" s="49" t="s">
        <v>254</v>
      </c>
      <c r="C140" s="49">
        <f>COUNTIF(Indtastning!$57:$57,Analyse!B140)</f>
        <v>0</v>
      </c>
      <c r="D140" s="51" t="e">
        <f t="shared" si="7"/>
        <v>#DIV/0!</v>
      </c>
      <c r="E140" s="49"/>
      <c r="F140" s="16"/>
      <c r="G140" s="49" t="s">
        <v>252</v>
      </c>
      <c r="H140" s="49">
        <f>COUNTIF(Indtastning!$58:$58,Analyse!G140)</f>
        <v>0</v>
      </c>
      <c r="I140" s="51" t="e">
        <f>H140/SUM(H138:H141)</f>
        <v>#DIV/0!</v>
      </c>
      <c r="J140" s="49"/>
      <c r="K140" s="16"/>
      <c r="L140" s="16"/>
      <c r="M140" s="16"/>
      <c r="N140" s="16"/>
      <c r="O140" s="16"/>
      <c r="P140" s="20"/>
    </row>
    <row r="141" spans="1:16" x14ac:dyDescent="0.25">
      <c r="A141" s="16"/>
      <c r="B141" s="49"/>
      <c r="C141" s="49"/>
      <c r="D141" s="51"/>
      <c r="E141" s="49"/>
      <c r="F141" s="16"/>
      <c r="G141" s="49" t="s">
        <v>254</v>
      </c>
      <c r="H141" s="49">
        <f>COUNTIF(Indtastning!$58:$58,Analyse!G141)</f>
        <v>0</v>
      </c>
      <c r="I141" s="51" t="e">
        <f>H141/SUM(H138:H141)</f>
        <v>#DIV/0!</v>
      </c>
      <c r="J141" s="49"/>
      <c r="K141" s="16"/>
      <c r="L141" s="16"/>
      <c r="M141" s="16"/>
      <c r="N141" s="16"/>
      <c r="O141" s="16"/>
      <c r="P141" s="20"/>
    </row>
    <row r="142" spans="1:16" x14ac:dyDescent="0.25">
      <c r="A142" s="16"/>
      <c r="B142" s="50" t="s">
        <v>269</v>
      </c>
      <c r="C142" s="49">
        <f>SUM(C138:C141)</f>
        <v>0</v>
      </c>
      <c r="D142" s="51" t="e">
        <f>SUM(D138:D141)</f>
        <v>#DIV/0!</v>
      </c>
      <c r="E142" s="49"/>
      <c r="F142" s="16"/>
      <c r="G142" s="49" t="s">
        <v>269</v>
      </c>
      <c r="H142" s="49">
        <f>SUM(H138:H141)</f>
        <v>0</v>
      </c>
      <c r="I142" s="51" t="e">
        <f>SUM(I138:I141)</f>
        <v>#DIV/0!</v>
      </c>
      <c r="J142" s="49"/>
      <c r="K142" s="16"/>
      <c r="L142" s="16"/>
      <c r="M142" s="16"/>
      <c r="N142" s="16"/>
      <c r="O142" s="16"/>
      <c r="P142" s="20"/>
    </row>
    <row r="143" spans="1:16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20"/>
    </row>
    <row r="144" spans="1:16" ht="27.9" customHeight="1" x14ac:dyDescent="0.25">
      <c r="A144" s="16"/>
      <c r="B144" s="61" t="s">
        <v>279</v>
      </c>
      <c r="C144" s="61"/>
      <c r="D144" s="61"/>
      <c r="E144" s="61"/>
      <c r="F144" s="16"/>
      <c r="G144" s="61" t="s">
        <v>37</v>
      </c>
      <c r="H144" s="61"/>
      <c r="I144" s="61"/>
      <c r="J144" s="61"/>
      <c r="K144" s="16"/>
      <c r="L144" s="16"/>
      <c r="M144" s="16"/>
      <c r="N144" s="16"/>
      <c r="O144" s="16"/>
      <c r="P144" s="20"/>
    </row>
    <row r="145" spans="1:16" x14ac:dyDescent="0.25">
      <c r="A145" s="16"/>
      <c r="B145" s="49"/>
      <c r="C145" s="49" t="s">
        <v>267</v>
      </c>
      <c r="D145" s="49" t="s">
        <v>268</v>
      </c>
      <c r="E145" s="49"/>
      <c r="F145" s="16"/>
      <c r="G145" s="49"/>
      <c r="H145" s="49" t="s">
        <v>267</v>
      </c>
      <c r="I145" s="49" t="s">
        <v>268</v>
      </c>
      <c r="J145" s="49"/>
      <c r="K145" s="16"/>
      <c r="L145" s="16"/>
      <c r="M145" s="16"/>
      <c r="N145" s="16"/>
      <c r="O145" s="16"/>
      <c r="P145" s="20"/>
    </row>
    <row r="146" spans="1:16" x14ac:dyDescent="0.25">
      <c r="A146" s="16"/>
      <c r="B146" s="49" t="s">
        <v>251</v>
      </c>
      <c r="C146" s="49">
        <f>COUNTIF(Indtastning!$59:$59,Analyse!B146)</f>
        <v>0</v>
      </c>
      <c r="D146" s="51" t="e">
        <f>C146/SUM(C146:C149)</f>
        <v>#DIV/0!</v>
      </c>
      <c r="E146" s="49"/>
      <c r="F146" s="16"/>
      <c r="G146" s="49" t="s">
        <v>251</v>
      </c>
      <c r="H146" s="49">
        <f>COUNTIF(Indtastning!$60:$60,Analyse!G146)</f>
        <v>0</v>
      </c>
      <c r="I146" s="51" t="e">
        <f>H146/SUM(H$146:H$148)</f>
        <v>#DIV/0!</v>
      </c>
      <c r="J146" s="49"/>
      <c r="K146" s="16"/>
      <c r="L146" s="16"/>
      <c r="M146" s="16"/>
      <c r="N146" s="16"/>
      <c r="O146" s="16"/>
      <c r="P146" s="20"/>
    </row>
    <row r="147" spans="1:16" x14ac:dyDescent="0.25">
      <c r="A147" s="16"/>
      <c r="B147" s="49" t="s">
        <v>253</v>
      </c>
      <c r="C147" s="49">
        <f>COUNTIF(Indtastning!$59:$59,Analyse!B147)</f>
        <v>0</v>
      </c>
      <c r="D147" s="51" t="e">
        <f>C147/SUM(C146:C149)</f>
        <v>#DIV/0!</v>
      </c>
      <c r="E147" s="49"/>
      <c r="F147" s="16"/>
      <c r="G147" s="49" t="s">
        <v>252</v>
      </c>
      <c r="H147" s="49">
        <f>COUNTIF(Indtastning!$60:$60,Analyse!G147)</f>
        <v>0</v>
      </c>
      <c r="I147" s="51" t="e">
        <f t="shared" ref="I147:I148" si="8">H147/SUM(H$146:H$148)</f>
        <v>#DIV/0!</v>
      </c>
      <c r="J147" s="49"/>
      <c r="K147" s="16"/>
      <c r="L147" s="16"/>
      <c r="M147" s="16"/>
      <c r="N147" s="16"/>
      <c r="O147" s="16"/>
      <c r="P147" s="20"/>
    </row>
    <row r="148" spans="1:16" x14ac:dyDescent="0.25">
      <c r="A148" s="16"/>
      <c r="B148" s="49" t="s">
        <v>252</v>
      </c>
      <c r="C148" s="49">
        <f>COUNTIF(Indtastning!$59:$59,Analyse!B148)</f>
        <v>0</v>
      </c>
      <c r="D148" s="51" t="e">
        <f>C148/SUM(C146:C149)</f>
        <v>#DIV/0!</v>
      </c>
      <c r="E148" s="49"/>
      <c r="F148" s="16"/>
      <c r="G148" s="49" t="s">
        <v>254</v>
      </c>
      <c r="H148" s="49">
        <f>COUNTIF(Indtastning!$60:$60,Analyse!G148)</f>
        <v>0</v>
      </c>
      <c r="I148" s="51" t="e">
        <f t="shared" si="8"/>
        <v>#DIV/0!</v>
      </c>
      <c r="J148" s="49"/>
      <c r="K148" s="16"/>
      <c r="L148" s="16"/>
      <c r="M148" s="16"/>
      <c r="N148" s="16"/>
      <c r="O148" s="16"/>
      <c r="P148" s="20"/>
    </row>
    <row r="149" spans="1:16" x14ac:dyDescent="0.25">
      <c r="A149" s="16"/>
      <c r="B149" s="49" t="s">
        <v>254</v>
      </c>
      <c r="C149" s="49">
        <f>COUNTIF(Indtastning!$59:$59,Analyse!B149)</f>
        <v>0</v>
      </c>
      <c r="D149" s="51" t="e">
        <f>C149/SUM(C146:C149)</f>
        <v>#DIV/0!</v>
      </c>
      <c r="E149" s="49"/>
      <c r="F149" s="16"/>
      <c r="G149" s="49"/>
      <c r="H149" s="49"/>
      <c r="I149" s="51"/>
      <c r="J149" s="49"/>
      <c r="K149" s="16"/>
      <c r="L149" s="16"/>
      <c r="M149" s="16"/>
      <c r="N149" s="16"/>
      <c r="O149" s="16"/>
      <c r="P149" s="20"/>
    </row>
    <row r="150" spans="1:16" x14ac:dyDescent="0.25">
      <c r="A150" s="16"/>
      <c r="B150" s="49" t="s">
        <v>269</v>
      </c>
      <c r="C150" s="49">
        <f>SUM(C146:C149)</f>
        <v>0</v>
      </c>
      <c r="D150" s="51" t="e">
        <f>SUM(D146:D149)</f>
        <v>#DIV/0!</v>
      </c>
      <c r="E150" s="49"/>
      <c r="F150" s="16"/>
      <c r="G150" s="49" t="s">
        <v>269</v>
      </c>
      <c r="H150" s="49">
        <f>SUM(H146:H149)</f>
        <v>0</v>
      </c>
      <c r="I150" s="51" t="e">
        <f>SUM(I146:I149)</f>
        <v>#DIV/0!</v>
      </c>
      <c r="J150" s="49"/>
      <c r="K150" s="16"/>
      <c r="L150" s="16"/>
      <c r="M150" s="16"/>
      <c r="N150" s="16"/>
      <c r="O150" s="16"/>
      <c r="P150" s="20"/>
    </row>
    <row r="151" spans="1:16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20"/>
    </row>
    <row r="152" spans="1:16" s="38" customFormat="1" x14ac:dyDescent="0.25">
      <c r="A152" s="52" t="s">
        <v>38</v>
      </c>
      <c r="K152" s="34"/>
      <c r="P152" s="53"/>
    </row>
    <row r="153" spans="1:16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57"/>
      <c r="L153" s="16"/>
      <c r="M153" s="16"/>
      <c r="N153" s="16"/>
      <c r="O153" s="16"/>
      <c r="P153" s="20"/>
    </row>
    <row r="154" spans="1:16" ht="27.9" customHeight="1" x14ac:dyDescent="0.25">
      <c r="A154" s="16"/>
      <c r="B154" s="61" t="s">
        <v>39</v>
      </c>
      <c r="C154" s="61"/>
      <c r="D154" s="61"/>
      <c r="E154" s="61"/>
      <c r="F154" s="16"/>
      <c r="G154" s="61" t="s">
        <v>263</v>
      </c>
      <c r="H154" s="61"/>
      <c r="I154" s="61"/>
      <c r="J154" s="61"/>
      <c r="K154" s="16"/>
      <c r="L154" s="61" t="s">
        <v>40</v>
      </c>
      <c r="M154" s="61"/>
      <c r="N154" s="61"/>
      <c r="O154" s="61"/>
      <c r="P154" s="20"/>
    </row>
    <row r="155" spans="1:16" x14ac:dyDescent="0.25">
      <c r="A155" s="16"/>
      <c r="B155" s="49"/>
      <c r="C155" s="49" t="s">
        <v>267</v>
      </c>
      <c r="D155" s="49" t="s">
        <v>268</v>
      </c>
      <c r="E155" s="49"/>
      <c r="F155" s="16"/>
      <c r="G155" s="49"/>
      <c r="H155" s="49" t="s">
        <v>267</v>
      </c>
      <c r="I155" s="49" t="s">
        <v>268</v>
      </c>
      <c r="J155" s="49"/>
      <c r="K155" s="16"/>
      <c r="L155" s="49"/>
      <c r="M155" s="49" t="s">
        <v>267</v>
      </c>
      <c r="N155" s="49" t="s">
        <v>268</v>
      </c>
      <c r="O155" s="49"/>
      <c r="P155" s="20"/>
    </row>
    <row r="156" spans="1:16" x14ac:dyDescent="0.25">
      <c r="A156" s="16"/>
      <c r="B156" s="49" t="s">
        <v>251</v>
      </c>
      <c r="C156" s="49">
        <f>COUNTIF(Indtastning!$62:$62,Analyse!B156)</f>
        <v>0</v>
      </c>
      <c r="D156" s="51" t="e">
        <f>C156/(SUM(C156:C157))</f>
        <v>#DIV/0!</v>
      </c>
      <c r="E156" s="49"/>
      <c r="F156" s="16"/>
      <c r="G156" s="49" t="s">
        <v>251</v>
      </c>
      <c r="H156" s="49">
        <f>COUNTIF(Indtastning!$63:$63,Analyse!G156)</f>
        <v>0</v>
      </c>
      <c r="I156" s="51" t="e">
        <f>H156/SUM(H156:H159)</f>
        <v>#DIV/0!</v>
      </c>
      <c r="J156" s="49"/>
      <c r="K156" s="16"/>
      <c r="L156" s="49" t="s">
        <v>251</v>
      </c>
      <c r="M156" s="49">
        <f>COUNTIF(Indtastning!$64:$64,Analyse!L156)</f>
        <v>0</v>
      </c>
      <c r="N156" s="51" t="e">
        <f>M156/SUM(M$156:M$158)</f>
        <v>#DIV/0!</v>
      </c>
      <c r="O156" s="49"/>
      <c r="P156" s="20"/>
    </row>
    <row r="157" spans="1:16" x14ac:dyDescent="0.25">
      <c r="A157" s="16"/>
      <c r="B157" s="49" t="s">
        <v>252</v>
      </c>
      <c r="C157" s="49">
        <f>COUNTIF(Indtastning!$62:$62,Analyse!B157)</f>
        <v>0</v>
      </c>
      <c r="D157" s="51" t="e">
        <f>C157/(SUM(C156:C157))</f>
        <v>#DIV/0!</v>
      </c>
      <c r="E157" s="49"/>
      <c r="F157" s="16"/>
      <c r="G157" s="49" t="s">
        <v>253</v>
      </c>
      <c r="H157" s="49">
        <f>COUNTIF(Indtastning!$63:$63,Analyse!G157)</f>
        <v>0</v>
      </c>
      <c r="I157" s="51" t="e">
        <f>H157/SUM(H156:H159)</f>
        <v>#DIV/0!</v>
      </c>
      <c r="J157" s="49"/>
      <c r="K157" s="16"/>
      <c r="L157" s="49" t="s">
        <v>253</v>
      </c>
      <c r="M157" s="49">
        <f>COUNTIF(Indtastning!$64:$64,Analyse!L157)</f>
        <v>0</v>
      </c>
      <c r="N157" s="51" t="e">
        <f t="shared" ref="N157:N158" si="9">M157/SUM(M$156:M$158)</f>
        <v>#DIV/0!</v>
      </c>
      <c r="O157" s="49"/>
      <c r="P157" s="20"/>
    </row>
    <row r="158" spans="1:16" x14ac:dyDescent="0.25">
      <c r="A158" s="16"/>
      <c r="B158" s="49"/>
      <c r="C158" s="49"/>
      <c r="D158" s="51"/>
      <c r="E158" s="49"/>
      <c r="F158" s="16"/>
      <c r="G158" s="49" t="s">
        <v>252</v>
      </c>
      <c r="H158" s="49">
        <f>COUNTIF(Indtastning!$63:$63,Analyse!G158)</f>
        <v>0</v>
      </c>
      <c r="I158" s="51" t="e">
        <f>H158/SUM(H156:H159)</f>
        <v>#DIV/0!</v>
      </c>
      <c r="J158" s="49"/>
      <c r="K158" s="16"/>
      <c r="L158" s="49" t="s">
        <v>252</v>
      </c>
      <c r="M158" s="49">
        <f>COUNTIF(Indtastning!$64:$64,Analyse!L158)</f>
        <v>0</v>
      </c>
      <c r="N158" s="51" t="e">
        <f t="shared" si="9"/>
        <v>#DIV/0!</v>
      </c>
      <c r="O158" s="49"/>
      <c r="P158" s="20"/>
    </row>
    <row r="159" spans="1:16" x14ac:dyDescent="0.25">
      <c r="A159" s="16"/>
      <c r="B159" s="49"/>
      <c r="C159" s="49"/>
      <c r="D159" s="51"/>
      <c r="E159" s="49"/>
      <c r="F159" s="16"/>
      <c r="G159" s="49" t="s">
        <v>259</v>
      </c>
      <c r="H159" s="49">
        <f>COUNTIF(Indtastning!$63:$63,Analyse!G159)</f>
        <v>0</v>
      </c>
      <c r="I159" s="51" t="e">
        <f>H159/SUM(H156:H159)</f>
        <v>#DIV/0!</v>
      </c>
      <c r="J159" s="49"/>
      <c r="K159" s="16"/>
      <c r="L159" s="49"/>
      <c r="M159" s="49"/>
      <c r="N159" s="51"/>
      <c r="O159" s="49"/>
      <c r="P159" s="20"/>
    </row>
    <row r="160" spans="1:16" x14ac:dyDescent="0.25">
      <c r="A160" s="16"/>
      <c r="B160" s="50" t="s">
        <v>269</v>
      </c>
      <c r="C160" s="49">
        <f>SUM(C156:C159)</f>
        <v>0</v>
      </c>
      <c r="D160" s="51" t="e">
        <f>SUM(D156:D159)</f>
        <v>#DIV/0!</v>
      </c>
      <c r="E160" s="49"/>
      <c r="F160" s="16"/>
      <c r="G160" s="49" t="s">
        <v>269</v>
      </c>
      <c r="H160" s="49">
        <f>SUM(H156:H159)</f>
        <v>0</v>
      </c>
      <c r="I160" s="51" t="e">
        <f>SUM(I156:I159)</f>
        <v>#DIV/0!</v>
      </c>
      <c r="J160" s="49"/>
      <c r="K160" s="16"/>
      <c r="L160" s="49" t="s">
        <v>269</v>
      </c>
      <c r="M160" s="49">
        <f>SUM(M156:M159)</f>
        <v>0</v>
      </c>
      <c r="N160" s="51" t="e">
        <f>SUM(N156:N159)</f>
        <v>#DIV/0!</v>
      </c>
      <c r="O160" s="49"/>
      <c r="P160" s="20"/>
    </row>
    <row r="161" spans="1:16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20"/>
    </row>
    <row r="162" spans="1:16" s="38" customFormat="1" x14ac:dyDescent="0.25">
      <c r="A162" s="52" t="s">
        <v>41</v>
      </c>
      <c r="K162" s="34"/>
      <c r="P162" s="53"/>
    </row>
    <row r="163" spans="1:16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57"/>
      <c r="L163" s="16"/>
      <c r="M163" s="16"/>
      <c r="N163" s="16"/>
      <c r="O163" s="16"/>
      <c r="P163" s="20"/>
    </row>
    <row r="164" spans="1:16" ht="27.9" customHeight="1" x14ac:dyDescent="0.25">
      <c r="A164" s="16"/>
      <c r="B164" s="61" t="s">
        <v>264</v>
      </c>
      <c r="C164" s="61"/>
      <c r="D164" s="61"/>
      <c r="E164" s="61"/>
      <c r="F164" s="16"/>
      <c r="G164" s="61" t="s">
        <v>293</v>
      </c>
      <c r="H164" s="61"/>
      <c r="I164" s="61"/>
      <c r="J164" s="61"/>
      <c r="K164" s="16"/>
      <c r="L164" s="61" t="s">
        <v>294</v>
      </c>
      <c r="M164" s="61"/>
      <c r="N164" s="61"/>
      <c r="O164" s="61"/>
      <c r="P164" s="20"/>
    </row>
    <row r="165" spans="1:16" x14ac:dyDescent="0.25">
      <c r="A165" s="16"/>
      <c r="B165" s="49"/>
      <c r="C165" s="49" t="s">
        <v>267</v>
      </c>
      <c r="D165" s="49" t="s">
        <v>268</v>
      </c>
      <c r="E165" s="49"/>
      <c r="F165" s="16"/>
      <c r="G165" s="49"/>
      <c r="H165" s="49" t="s">
        <v>267</v>
      </c>
      <c r="I165" s="49" t="s">
        <v>268</v>
      </c>
      <c r="J165" s="49"/>
      <c r="K165" s="16"/>
      <c r="L165" s="49"/>
      <c r="M165" s="49" t="s">
        <v>267</v>
      </c>
      <c r="N165" s="49" t="s">
        <v>268</v>
      </c>
      <c r="O165" s="49"/>
      <c r="P165" s="20"/>
    </row>
    <row r="166" spans="1:16" x14ac:dyDescent="0.25">
      <c r="A166" s="16"/>
      <c r="B166" s="49" t="s">
        <v>251</v>
      </c>
      <c r="C166" s="49">
        <f>COUNTIF(Indtastning!$66:$66,Analyse!B166)</f>
        <v>0</v>
      </c>
      <c r="D166" s="51" t="e">
        <f>C166/SUM(C$166:C$168)</f>
        <v>#DIV/0!</v>
      </c>
      <c r="E166" s="49"/>
      <c r="F166" s="16"/>
      <c r="G166" s="49" t="s">
        <v>251</v>
      </c>
      <c r="H166" s="49">
        <f>COUNTIF(Indtastning!$67:$67,Analyse!G166)</f>
        <v>0</v>
      </c>
      <c r="I166" s="51" t="e">
        <f>H166/SUM(H$166:H$168)</f>
        <v>#DIV/0!</v>
      </c>
      <c r="J166" s="49"/>
      <c r="K166" s="16"/>
      <c r="L166" s="49" t="s">
        <v>251</v>
      </c>
      <c r="M166" s="49">
        <f>COUNTIF(Indtastning!$68:$68,Analyse!L166)</f>
        <v>0</v>
      </c>
      <c r="N166" s="51" t="e">
        <f>M166/SUM(M$166:M$168)</f>
        <v>#DIV/0!</v>
      </c>
      <c r="O166" s="49"/>
      <c r="P166" s="20"/>
    </row>
    <row r="167" spans="1:16" x14ac:dyDescent="0.25">
      <c r="A167" s="16"/>
      <c r="B167" s="49" t="s">
        <v>253</v>
      </c>
      <c r="C167" s="49">
        <f>COUNTIF(Indtastning!$66:$66,Analyse!B167)</f>
        <v>0</v>
      </c>
      <c r="D167" s="51" t="e">
        <f t="shared" ref="D167:D168" si="10">C167/SUM(C$166:C$168)</f>
        <v>#DIV/0!</v>
      </c>
      <c r="E167" s="49"/>
      <c r="F167" s="16"/>
      <c r="G167" s="49" t="s">
        <v>253</v>
      </c>
      <c r="H167" s="49">
        <f>COUNTIF(Indtastning!$67:$67,Analyse!G167)</f>
        <v>0</v>
      </c>
      <c r="I167" s="51" t="e">
        <f t="shared" ref="I167:I168" si="11">H167/SUM(H$166:H$168)</f>
        <v>#DIV/0!</v>
      </c>
      <c r="J167" s="49"/>
      <c r="K167" s="16"/>
      <c r="L167" s="49" t="s">
        <v>252</v>
      </c>
      <c r="M167" s="49">
        <f>COUNTIF(Indtastning!$68:$68,Analyse!L167)</f>
        <v>0</v>
      </c>
      <c r="N167" s="51" t="e">
        <f t="shared" ref="N167:N168" si="12">M167/SUM(M$166:M$168)</f>
        <v>#DIV/0!</v>
      </c>
      <c r="O167" s="49"/>
      <c r="P167" s="20"/>
    </row>
    <row r="168" spans="1:16" x14ac:dyDescent="0.25">
      <c r="A168" s="16"/>
      <c r="B168" s="49" t="s">
        <v>252</v>
      </c>
      <c r="C168" s="49">
        <f>COUNTIF(Indtastning!$66:$66,Analyse!B168)</f>
        <v>0</v>
      </c>
      <c r="D168" s="51" t="e">
        <f t="shared" si="10"/>
        <v>#DIV/0!</v>
      </c>
      <c r="E168" s="49"/>
      <c r="F168" s="16"/>
      <c r="G168" s="49" t="s">
        <v>252</v>
      </c>
      <c r="H168" s="49">
        <f>COUNTIF(Indtastning!$67:$67,Analyse!G168)</f>
        <v>0</v>
      </c>
      <c r="I168" s="51" t="e">
        <f t="shared" si="11"/>
        <v>#DIV/0!</v>
      </c>
      <c r="J168" s="49"/>
      <c r="K168" s="16"/>
      <c r="L168" s="49" t="s">
        <v>254</v>
      </c>
      <c r="M168" s="49">
        <f>COUNTIF(Indtastning!$68:$68,Analyse!L168)</f>
        <v>0</v>
      </c>
      <c r="N168" s="51" t="e">
        <f t="shared" si="12"/>
        <v>#DIV/0!</v>
      </c>
      <c r="O168" s="49"/>
      <c r="P168" s="20"/>
    </row>
    <row r="169" spans="1:16" x14ac:dyDescent="0.25">
      <c r="A169" s="16"/>
      <c r="B169" s="49"/>
      <c r="C169" s="49"/>
      <c r="D169" s="51"/>
      <c r="E169" s="49"/>
      <c r="F169" s="16"/>
      <c r="G169" s="49"/>
      <c r="H169" s="49"/>
      <c r="I169" s="51"/>
      <c r="J169" s="49"/>
      <c r="K169" s="16"/>
      <c r="L169" s="49"/>
      <c r="M169" s="49"/>
      <c r="N169" s="51"/>
      <c r="O169" s="49"/>
      <c r="P169" s="20"/>
    </row>
    <row r="170" spans="1:16" x14ac:dyDescent="0.25">
      <c r="A170" s="16"/>
      <c r="B170" s="50" t="s">
        <v>269</v>
      </c>
      <c r="C170" s="49">
        <f>SUM(C166:C169)</f>
        <v>0</v>
      </c>
      <c r="D170" s="51" t="e">
        <f>SUM(D166:D169)</f>
        <v>#DIV/0!</v>
      </c>
      <c r="E170" s="49"/>
      <c r="F170" s="16"/>
      <c r="G170" s="50" t="s">
        <v>269</v>
      </c>
      <c r="H170" s="49">
        <f>SUM(H166:H169)</f>
        <v>0</v>
      </c>
      <c r="I170" s="51" t="e">
        <f>SUM(I166:I169)</f>
        <v>#DIV/0!</v>
      </c>
      <c r="J170" s="49"/>
      <c r="K170" s="16"/>
      <c r="L170" s="49" t="s">
        <v>269</v>
      </c>
      <c r="M170" s="49">
        <f>SUM(M166:M169)</f>
        <v>0</v>
      </c>
      <c r="N170" s="51" t="e">
        <f>SUM(N166:N169)</f>
        <v>#DIV/0!</v>
      </c>
      <c r="O170" s="49"/>
      <c r="P170" s="20"/>
    </row>
    <row r="171" spans="1:16" x14ac:dyDescent="0.25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20"/>
    </row>
    <row r="172" spans="1:16" ht="27.9" customHeight="1" x14ac:dyDescent="0.25">
      <c r="A172" s="16"/>
      <c r="B172" s="62" t="s">
        <v>300</v>
      </c>
      <c r="C172" s="62"/>
      <c r="D172" s="62"/>
      <c r="E172" s="62"/>
      <c r="F172" s="16"/>
      <c r="G172" s="16"/>
      <c r="H172" s="16"/>
      <c r="I172" s="16"/>
      <c r="J172" s="16"/>
      <c r="K172" s="58"/>
      <c r="L172" s="16"/>
      <c r="M172" s="16"/>
      <c r="N172" s="16"/>
      <c r="O172" s="16"/>
      <c r="P172" s="16"/>
    </row>
    <row r="173" spans="1:16" x14ac:dyDescent="0.25">
      <c r="A173" s="16"/>
      <c r="B173" s="49"/>
      <c r="C173" s="49" t="s">
        <v>267</v>
      </c>
      <c r="D173" s="49" t="s">
        <v>268</v>
      </c>
      <c r="E173" s="49"/>
      <c r="F173" s="16"/>
      <c r="G173" s="16"/>
      <c r="H173" s="16"/>
      <c r="I173" s="16"/>
      <c r="J173" s="16"/>
      <c r="K173" s="58"/>
      <c r="L173" s="16"/>
      <c r="M173" s="16"/>
      <c r="N173" s="16"/>
      <c r="O173" s="16"/>
      <c r="P173" s="16"/>
    </row>
    <row r="174" spans="1:16" x14ac:dyDescent="0.25">
      <c r="A174" s="16"/>
      <c r="B174" s="49" t="s">
        <v>251</v>
      </c>
      <c r="C174" s="49">
        <f>COUNTIF(Indtastning!$69:$69,Analyse!B174)</f>
        <v>0</v>
      </c>
      <c r="D174" s="51" t="e">
        <f>C174/SUM(C$174:C$176)</f>
        <v>#DIV/0!</v>
      </c>
      <c r="E174" s="49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</row>
    <row r="175" spans="1:16" x14ac:dyDescent="0.25">
      <c r="A175" s="16"/>
      <c r="B175" s="49" t="s">
        <v>252</v>
      </c>
      <c r="C175" s="49">
        <f>COUNTIF(Indtastning!$69:$69,Analyse!B175)</f>
        <v>0</v>
      </c>
      <c r="D175" s="51" t="e">
        <f t="shared" ref="D175" si="13">C175/SUM(C$174:C$176)</f>
        <v>#DIV/0!</v>
      </c>
      <c r="E175" s="49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</row>
    <row r="176" spans="1:16" x14ac:dyDescent="0.25">
      <c r="A176" s="16"/>
      <c r="B176" s="49" t="s">
        <v>254</v>
      </c>
      <c r="C176" s="49">
        <f>COUNTIF(Indtastning!$69:$69,Analyse!B176)</f>
        <v>0</v>
      </c>
      <c r="D176" s="51" t="e">
        <f>C176/SUM(C$174:C$176)</f>
        <v>#DIV/0!</v>
      </c>
      <c r="E176" s="49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</row>
    <row r="177" spans="1:16" x14ac:dyDescent="0.25">
      <c r="A177" s="16"/>
      <c r="B177" s="49"/>
      <c r="C177" s="49"/>
      <c r="D177" s="51"/>
      <c r="E177" s="49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</row>
    <row r="178" spans="1:16" x14ac:dyDescent="0.25">
      <c r="A178" s="16"/>
      <c r="B178" s="49" t="s">
        <v>269</v>
      </c>
      <c r="C178" s="49">
        <f>SUM(C174:C177)</f>
        <v>0</v>
      </c>
      <c r="D178" s="51" t="e">
        <f>SUM(D174:D177)</f>
        <v>#DIV/0!</v>
      </c>
      <c r="E178" s="49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</row>
    <row r="179" spans="1:16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</row>
    <row r="180" spans="1:16" x14ac:dyDescent="0.25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</row>
    <row r="181" spans="1:16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</row>
    <row r="182" spans="1:16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</row>
    <row r="183" spans="1:16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</row>
    <row r="184" spans="1:16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</row>
    <row r="185" spans="1:16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</row>
  </sheetData>
  <mergeCells count="52">
    <mergeCell ref="L4:O4"/>
    <mergeCell ref="B4:E4"/>
    <mergeCell ref="G4:J4"/>
    <mergeCell ref="B14:E14"/>
    <mergeCell ref="G14:J14"/>
    <mergeCell ref="L14:O14"/>
    <mergeCell ref="G22:J22"/>
    <mergeCell ref="L22:O22"/>
    <mergeCell ref="G30:J30"/>
    <mergeCell ref="L30:O30"/>
    <mergeCell ref="B38:E38"/>
    <mergeCell ref="G38:J38"/>
    <mergeCell ref="L38:O38"/>
    <mergeCell ref="B22:E22"/>
    <mergeCell ref="B46:E46"/>
    <mergeCell ref="B30:E30"/>
    <mergeCell ref="G46:J46"/>
    <mergeCell ref="L46:O46"/>
    <mergeCell ref="B56:E56"/>
    <mergeCell ref="G56:J56"/>
    <mergeCell ref="L56:O56"/>
    <mergeCell ref="B64:E64"/>
    <mergeCell ref="G64:J64"/>
    <mergeCell ref="L64:O64"/>
    <mergeCell ref="B74:E74"/>
    <mergeCell ref="G74:J74"/>
    <mergeCell ref="B82:E82"/>
    <mergeCell ref="G82:J82"/>
    <mergeCell ref="B92:E92"/>
    <mergeCell ref="G92:J92"/>
    <mergeCell ref="G126:J126"/>
    <mergeCell ref="B118:E118"/>
    <mergeCell ref="G118:J118"/>
    <mergeCell ref="L92:O92"/>
    <mergeCell ref="B100:E100"/>
    <mergeCell ref="G100:J100"/>
    <mergeCell ref="L100:O100"/>
    <mergeCell ref="B108:E108"/>
    <mergeCell ref="G108:J108"/>
    <mergeCell ref="B154:E154"/>
    <mergeCell ref="G154:J154"/>
    <mergeCell ref="B172:E172"/>
    <mergeCell ref="L154:O154"/>
    <mergeCell ref="B164:E164"/>
    <mergeCell ref="G164:J164"/>
    <mergeCell ref="L164:O164"/>
    <mergeCell ref="L118:O118"/>
    <mergeCell ref="B126:E126"/>
    <mergeCell ref="B136:E136"/>
    <mergeCell ref="G136:J136"/>
    <mergeCell ref="B144:E144"/>
    <mergeCell ref="G144:J1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>
      <selection activeCell="G9" sqref="G9"/>
    </sheetView>
  </sheetViews>
  <sheetFormatPr defaultRowHeight="13.8" x14ac:dyDescent="0.25"/>
  <cols>
    <col min="1" max="1" width="92" customWidth="1"/>
    <col min="2" max="2" width="9.09765625" customWidth="1"/>
  </cols>
  <sheetData>
    <row r="1" spans="1:8" ht="15" customHeight="1" x14ac:dyDescent="0.25">
      <c r="A1" s="1" t="s">
        <v>48</v>
      </c>
      <c r="B1" s="21" t="s">
        <v>275</v>
      </c>
      <c r="C1" s="8"/>
      <c r="D1" s="8"/>
      <c r="E1" s="8"/>
      <c r="F1" s="8"/>
    </row>
    <row r="2" spans="1:8" ht="15" customHeight="1" x14ac:dyDescent="0.25">
      <c r="A2" s="2" t="s">
        <v>45</v>
      </c>
      <c r="B2" s="9" t="s">
        <v>276</v>
      </c>
      <c r="C2" s="9"/>
      <c r="D2" s="9"/>
      <c r="E2" s="9"/>
      <c r="F2" s="9"/>
      <c r="G2" s="9"/>
      <c r="H2" s="9"/>
    </row>
    <row r="3" spans="1:8" ht="15" customHeight="1" x14ac:dyDescent="0.25">
      <c r="A3" s="2" t="s">
        <v>46</v>
      </c>
      <c r="B3" s="9" t="s">
        <v>276</v>
      </c>
      <c r="C3" s="9"/>
      <c r="D3" s="9"/>
      <c r="E3" s="9"/>
      <c r="F3" s="9"/>
      <c r="G3" s="9"/>
      <c r="H3" s="9"/>
    </row>
    <row r="4" spans="1:8" ht="15" customHeight="1" x14ac:dyDescent="0.25">
      <c r="A4" s="2" t="s">
        <v>47</v>
      </c>
      <c r="B4" s="9" t="s">
        <v>276</v>
      </c>
      <c r="C4" s="9"/>
      <c r="D4" s="9"/>
      <c r="E4" s="9"/>
      <c r="F4" s="9"/>
      <c r="G4" s="9"/>
      <c r="H4" s="9"/>
    </row>
    <row r="5" spans="1:8" ht="15" customHeight="1" x14ac:dyDescent="0.25">
      <c r="A5" s="2" t="s">
        <v>50</v>
      </c>
      <c r="B5" s="9" t="s">
        <v>276</v>
      </c>
      <c r="C5" s="9"/>
      <c r="D5" s="9"/>
      <c r="E5" s="9"/>
      <c r="F5" s="9"/>
      <c r="G5" s="9"/>
      <c r="H5" s="9"/>
    </row>
    <row r="6" spans="1:8" ht="15" customHeight="1" x14ac:dyDescent="0.25">
      <c r="A6" s="1" t="s">
        <v>0</v>
      </c>
      <c r="B6" s="9"/>
      <c r="C6" s="9"/>
      <c r="D6" s="9"/>
      <c r="E6" s="9"/>
      <c r="F6" s="9"/>
      <c r="G6" s="9"/>
      <c r="H6" s="9"/>
    </row>
    <row r="7" spans="1:8" ht="15" customHeight="1" x14ac:dyDescent="0.25">
      <c r="A7" s="2" t="s">
        <v>274</v>
      </c>
      <c r="B7" s="9" t="s">
        <v>251</v>
      </c>
      <c r="C7" s="9" t="s">
        <v>252</v>
      </c>
      <c r="D7" s="9"/>
      <c r="E7" s="9"/>
      <c r="F7" s="9"/>
      <c r="G7" s="9"/>
      <c r="H7" s="9"/>
    </row>
    <row r="8" spans="1:8" ht="15" customHeight="1" x14ac:dyDescent="0.25">
      <c r="A8" s="2" t="s">
        <v>1</v>
      </c>
      <c r="B8" s="9" t="s">
        <v>251</v>
      </c>
      <c r="C8" s="9" t="s">
        <v>252</v>
      </c>
      <c r="D8" s="9"/>
      <c r="E8" s="9"/>
      <c r="F8" s="9"/>
      <c r="G8" s="9"/>
      <c r="H8" s="9"/>
    </row>
    <row r="9" spans="1:8" ht="15" customHeight="1" x14ac:dyDescent="0.25">
      <c r="A9" s="2" t="s">
        <v>2</v>
      </c>
      <c r="B9" s="9" t="s">
        <v>251</v>
      </c>
      <c r="C9" s="9" t="s">
        <v>252</v>
      </c>
      <c r="D9" s="9"/>
      <c r="E9" s="9"/>
      <c r="F9" s="9"/>
      <c r="G9" s="9"/>
      <c r="H9" s="9"/>
    </row>
    <row r="10" spans="1:8" ht="15" customHeight="1" x14ac:dyDescent="0.25">
      <c r="A10" s="1" t="s">
        <v>3</v>
      </c>
      <c r="B10" s="9"/>
      <c r="C10" s="9"/>
      <c r="D10" s="9"/>
      <c r="E10" s="9"/>
      <c r="F10" s="9"/>
      <c r="G10" s="9"/>
      <c r="H10" s="9"/>
    </row>
    <row r="11" spans="1:8" ht="15" customHeight="1" x14ac:dyDescent="0.25">
      <c r="A11" s="3" t="s">
        <v>4</v>
      </c>
      <c r="B11" s="9" t="s">
        <v>251</v>
      </c>
      <c r="C11" s="9" t="s">
        <v>252</v>
      </c>
      <c r="D11" s="9"/>
      <c r="E11" s="9"/>
      <c r="F11" s="9"/>
      <c r="G11" s="9"/>
      <c r="H11" s="9"/>
    </row>
    <row r="12" spans="1:8" ht="15" customHeight="1" x14ac:dyDescent="0.25">
      <c r="A12" s="6" t="s">
        <v>270</v>
      </c>
      <c r="B12" s="9" t="s">
        <v>251</v>
      </c>
      <c r="C12" s="9" t="s">
        <v>252</v>
      </c>
      <c r="D12" s="9" t="s">
        <v>254</v>
      </c>
      <c r="E12" s="9"/>
      <c r="F12" s="9"/>
      <c r="G12" s="9"/>
      <c r="H12" s="9"/>
    </row>
    <row r="13" spans="1:8" ht="15" customHeight="1" x14ac:dyDescent="0.25">
      <c r="A13" s="2" t="s">
        <v>5</v>
      </c>
      <c r="B13" s="9" t="s">
        <v>251</v>
      </c>
      <c r="C13" s="9" t="s">
        <v>252</v>
      </c>
      <c r="D13" s="9" t="s">
        <v>255</v>
      </c>
      <c r="E13" s="9"/>
      <c r="F13" s="9"/>
      <c r="G13" s="9"/>
      <c r="H13" s="9"/>
    </row>
    <row r="14" spans="1:8" ht="15" customHeight="1" x14ac:dyDescent="0.25">
      <c r="A14" s="2" t="s">
        <v>6</v>
      </c>
      <c r="B14" s="9" t="s">
        <v>251</v>
      </c>
      <c r="C14" s="9" t="s">
        <v>252</v>
      </c>
      <c r="D14" t="s">
        <v>254</v>
      </c>
      <c r="E14" s="9" t="s">
        <v>255</v>
      </c>
      <c r="F14" s="9"/>
      <c r="G14" s="9"/>
      <c r="H14" s="9"/>
    </row>
    <row r="15" spans="1:8" ht="15" customHeight="1" x14ac:dyDescent="0.25">
      <c r="A15" s="2" t="s">
        <v>7</v>
      </c>
      <c r="B15" s="9" t="s">
        <v>251</v>
      </c>
      <c r="C15" s="9" t="s">
        <v>252</v>
      </c>
      <c r="D15" s="9" t="s">
        <v>255</v>
      </c>
      <c r="E15" s="9"/>
      <c r="F15" s="9"/>
      <c r="G15" s="9"/>
      <c r="H15" s="9"/>
    </row>
    <row r="16" spans="1:8" ht="15" customHeight="1" x14ac:dyDescent="0.25">
      <c r="A16" s="2" t="s">
        <v>260</v>
      </c>
      <c r="B16" s="9" t="s">
        <v>251</v>
      </c>
      <c r="C16" s="9" t="s">
        <v>252</v>
      </c>
      <c r="D16" s="9" t="s">
        <v>255</v>
      </c>
      <c r="E16" s="9"/>
      <c r="F16" s="9"/>
      <c r="G16" s="9"/>
      <c r="H16" s="9"/>
    </row>
    <row r="17" spans="1:12" ht="15" customHeight="1" x14ac:dyDescent="0.25">
      <c r="A17" s="6" t="s">
        <v>261</v>
      </c>
      <c r="B17" s="9" t="s">
        <v>251</v>
      </c>
      <c r="C17" s="9" t="s">
        <v>252</v>
      </c>
      <c r="D17" s="9"/>
      <c r="E17" s="9"/>
      <c r="F17" s="9"/>
      <c r="G17" s="9"/>
      <c r="H17" s="9"/>
    </row>
    <row r="18" spans="1:12" ht="15" customHeight="1" x14ac:dyDescent="0.25">
      <c r="A18" s="2" t="s">
        <v>8</v>
      </c>
      <c r="B18" s="9" t="s">
        <v>251</v>
      </c>
      <c r="C18" s="9" t="s">
        <v>252</v>
      </c>
      <c r="D18" s="9" t="s">
        <v>255</v>
      </c>
      <c r="E18" s="9"/>
      <c r="F18" s="9"/>
      <c r="G18" s="9"/>
      <c r="H18" s="9"/>
    </row>
    <row r="19" spans="1:12" ht="15" customHeight="1" x14ac:dyDescent="0.25">
      <c r="A19" s="2" t="s">
        <v>9</v>
      </c>
      <c r="B19" s="9" t="s">
        <v>251</v>
      </c>
      <c r="C19" s="9" t="s">
        <v>253</v>
      </c>
      <c r="D19" s="9" t="s">
        <v>252</v>
      </c>
      <c r="E19" s="9" t="s">
        <v>255</v>
      </c>
      <c r="F19" s="9"/>
      <c r="G19" s="9"/>
      <c r="H19" s="9"/>
    </row>
    <row r="20" spans="1:12" ht="15" customHeight="1" x14ac:dyDescent="0.25">
      <c r="A20" s="6" t="s">
        <v>271</v>
      </c>
      <c r="B20" s="9" t="s">
        <v>251</v>
      </c>
      <c r="C20" s="9" t="s">
        <v>253</v>
      </c>
      <c r="D20" s="9" t="s">
        <v>252</v>
      </c>
      <c r="E20" s="9" t="s">
        <v>255</v>
      </c>
      <c r="F20" s="9"/>
      <c r="G20" s="9"/>
      <c r="H20" s="9"/>
    </row>
    <row r="21" spans="1:12" ht="15" customHeight="1" x14ac:dyDescent="0.25">
      <c r="A21" s="3" t="s">
        <v>10</v>
      </c>
      <c r="B21" s="9" t="s">
        <v>251</v>
      </c>
      <c r="C21" s="9" t="s">
        <v>253</v>
      </c>
      <c r="D21" s="9" t="s">
        <v>252</v>
      </c>
      <c r="E21" s="9" t="s">
        <v>255</v>
      </c>
      <c r="F21" s="9"/>
      <c r="G21" s="9"/>
      <c r="H21" s="9"/>
    </row>
    <row r="22" spans="1:12" ht="15" customHeight="1" x14ac:dyDescent="0.25">
      <c r="A22" s="7" t="s">
        <v>250</v>
      </c>
      <c r="B22" s="9" t="s">
        <v>251</v>
      </c>
      <c r="C22" s="9" t="s">
        <v>253</v>
      </c>
      <c r="D22" s="9" t="s">
        <v>252</v>
      </c>
      <c r="E22" s="9" t="s">
        <v>255</v>
      </c>
      <c r="F22" s="9"/>
      <c r="G22" s="9"/>
      <c r="H22" s="10"/>
      <c r="I22" s="11"/>
      <c r="J22" s="11"/>
      <c r="K22" s="11"/>
      <c r="L22" s="11"/>
    </row>
    <row r="23" spans="1:12" ht="15" customHeight="1" x14ac:dyDescent="0.25">
      <c r="A23" s="3" t="s">
        <v>11</v>
      </c>
      <c r="B23" s="9" t="s">
        <v>251</v>
      </c>
      <c r="C23" s="9" t="s">
        <v>252</v>
      </c>
      <c r="D23" s="9" t="s">
        <v>255</v>
      </c>
      <c r="E23" s="9"/>
      <c r="F23" s="9"/>
      <c r="G23" s="9"/>
      <c r="H23" s="9"/>
    </row>
    <row r="24" spans="1:12" ht="15" customHeight="1" x14ac:dyDescent="0.25">
      <c r="A24" s="6" t="s">
        <v>272</v>
      </c>
      <c r="B24" s="9" t="s">
        <v>251</v>
      </c>
      <c r="C24" s="9" t="s">
        <v>253</v>
      </c>
      <c r="D24" s="9" t="s">
        <v>252</v>
      </c>
      <c r="E24" s="9" t="s">
        <v>255</v>
      </c>
      <c r="F24" s="9"/>
      <c r="G24" s="9"/>
      <c r="H24" s="9"/>
    </row>
    <row r="25" spans="1:12" ht="15" customHeight="1" x14ac:dyDescent="0.25">
      <c r="A25" s="1" t="s">
        <v>12</v>
      </c>
      <c r="B25" s="9"/>
      <c r="C25" s="9"/>
      <c r="D25" s="9"/>
      <c r="E25" s="9"/>
      <c r="F25" s="9"/>
      <c r="G25" s="9"/>
      <c r="H25" s="9"/>
    </row>
    <row r="26" spans="1:12" ht="15" customHeight="1" x14ac:dyDescent="0.25">
      <c r="A26" s="3" t="s">
        <v>13</v>
      </c>
      <c r="B26" s="9" t="s">
        <v>251</v>
      </c>
      <c r="C26" s="9" t="s">
        <v>253</v>
      </c>
      <c r="D26" s="9" t="s">
        <v>252</v>
      </c>
      <c r="E26" s="9" t="s">
        <v>256</v>
      </c>
      <c r="G26" s="9"/>
      <c r="H26" s="9"/>
    </row>
    <row r="27" spans="1:12" ht="15" customHeight="1" x14ac:dyDescent="0.25">
      <c r="A27" s="3" t="s">
        <v>14</v>
      </c>
      <c r="B27" s="9" t="s">
        <v>251</v>
      </c>
      <c r="C27" s="9" t="s">
        <v>253</v>
      </c>
      <c r="D27" s="9" t="s">
        <v>252</v>
      </c>
      <c r="E27" s="9" t="s">
        <v>256</v>
      </c>
      <c r="G27" s="9"/>
      <c r="H27" s="9"/>
    </row>
    <row r="28" spans="1:12" ht="15" customHeight="1" x14ac:dyDescent="0.25">
      <c r="A28" s="7" t="s">
        <v>15</v>
      </c>
      <c r="B28" s="9" t="s">
        <v>251</v>
      </c>
      <c r="C28" s="9" t="s">
        <v>253</v>
      </c>
      <c r="D28" s="9" t="s">
        <v>252</v>
      </c>
      <c r="E28" s="9" t="s">
        <v>256</v>
      </c>
      <c r="G28" s="9"/>
      <c r="H28" s="9"/>
    </row>
    <row r="29" spans="1:12" ht="15" customHeight="1" x14ac:dyDescent="0.25">
      <c r="A29" s="3" t="s">
        <v>16</v>
      </c>
      <c r="B29" s="9" t="s">
        <v>251</v>
      </c>
      <c r="C29" s="9" t="s">
        <v>253</v>
      </c>
      <c r="D29" s="9" t="s">
        <v>252</v>
      </c>
      <c r="E29" s="9" t="s">
        <v>256</v>
      </c>
      <c r="G29" s="9"/>
      <c r="H29" s="9"/>
    </row>
    <row r="30" spans="1:12" ht="15" customHeight="1" x14ac:dyDescent="0.25">
      <c r="A30" s="2" t="s">
        <v>17</v>
      </c>
      <c r="B30" s="9" t="s">
        <v>251</v>
      </c>
      <c r="C30" s="9" t="s">
        <v>253</v>
      </c>
      <c r="D30" s="9" t="s">
        <v>252</v>
      </c>
      <c r="E30" s="9" t="s">
        <v>256</v>
      </c>
      <c r="G30" s="9"/>
      <c r="H30" s="9"/>
    </row>
    <row r="31" spans="1:12" ht="15" customHeight="1" x14ac:dyDescent="0.25">
      <c r="A31" s="2" t="s">
        <v>18</v>
      </c>
      <c r="B31" s="9" t="s">
        <v>251</v>
      </c>
      <c r="C31" s="9" t="s">
        <v>253</v>
      </c>
      <c r="D31" s="9" t="s">
        <v>252</v>
      </c>
      <c r="E31" s="9" t="s">
        <v>256</v>
      </c>
      <c r="G31" s="9"/>
      <c r="H31" s="9"/>
    </row>
    <row r="32" spans="1:12" ht="15" customHeight="1" x14ac:dyDescent="0.25">
      <c r="A32" s="1" t="s">
        <v>42</v>
      </c>
      <c r="B32" s="9"/>
      <c r="C32" s="9"/>
      <c r="D32" s="9"/>
      <c r="E32" s="9"/>
      <c r="F32" s="9"/>
      <c r="G32" s="9"/>
      <c r="H32" s="9"/>
    </row>
    <row r="33" spans="1:14" ht="15" customHeight="1" x14ac:dyDescent="0.25">
      <c r="A33" s="2" t="s">
        <v>19</v>
      </c>
      <c r="B33" s="9" t="s">
        <v>251</v>
      </c>
      <c r="C33" s="9" t="s">
        <v>252</v>
      </c>
      <c r="D33" s="9"/>
      <c r="E33" s="9"/>
      <c r="F33" s="9"/>
      <c r="G33" s="9"/>
      <c r="H33" s="9"/>
    </row>
    <row r="34" spans="1:14" ht="15" customHeight="1" x14ac:dyDescent="0.25">
      <c r="A34" s="2" t="s">
        <v>20</v>
      </c>
      <c r="B34" s="9" t="s">
        <v>251</v>
      </c>
      <c r="C34" s="9" t="s">
        <v>253</v>
      </c>
      <c r="D34" s="9" t="s">
        <v>252</v>
      </c>
      <c r="E34" s="9" t="s">
        <v>257</v>
      </c>
      <c r="F34" s="9"/>
      <c r="G34" s="9"/>
      <c r="H34" s="9"/>
    </row>
    <row r="35" spans="1:14" ht="15" customHeight="1" x14ac:dyDescent="0.25">
      <c r="A35" s="2" t="s">
        <v>21</v>
      </c>
      <c r="B35" s="9" t="s">
        <v>251</v>
      </c>
      <c r="C35" s="9" t="s">
        <v>253</v>
      </c>
      <c r="D35" s="9" t="s">
        <v>252</v>
      </c>
      <c r="E35" s="9" t="s">
        <v>257</v>
      </c>
      <c r="F35" s="9"/>
      <c r="G35" s="9"/>
      <c r="H35" s="9"/>
    </row>
    <row r="36" spans="1:14" ht="15" customHeight="1" x14ac:dyDescent="0.25">
      <c r="A36" s="2" t="s">
        <v>22</v>
      </c>
      <c r="B36" s="9" t="s">
        <v>251</v>
      </c>
      <c r="C36" s="9" t="s">
        <v>252</v>
      </c>
      <c r="D36" s="9" t="s">
        <v>257</v>
      </c>
      <c r="E36" s="9"/>
      <c r="F36" s="9"/>
      <c r="G36" s="9"/>
      <c r="H36" s="9"/>
    </row>
    <row r="37" spans="1:14" ht="15" customHeight="1" x14ac:dyDescent="0.25">
      <c r="A37" s="1" t="s">
        <v>23</v>
      </c>
      <c r="B37" s="9"/>
      <c r="C37" s="9"/>
      <c r="D37" s="9"/>
      <c r="E37" s="9"/>
      <c r="F37" s="9"/>
      <c r="G37" s="9"/>
      <c r="H37" s="9"/>
    </row>
    <row r="38" spans="1:14" ht="15" customHeight="1" x14ac:dyDescent="0.25">
      <c r="A38" s="6" t="s">
        <v>27</v>
      </c>
      <c r="B38" s="9" t="s">
        <v>251</v>
      </c>
      <c r="C38" s="9" t="s">
        <v>252</v>
      </c>
      <c r="D38" s="9"/>
      <c r="E38" s="9"/>
      <c r="F38" s="9"/>
      <c r="G38" s="12"/>
      <c r="H38" s="10"/>
      <c r="I38" s="11"/>
      <c r="J38" s="11"/>
      <c r="K38" s="11"/>
      <c r="L38" s="11"/>
      <c r="M38" s="11"/>
      <c r="N38" s="11"/>
    </row>
    <row r="39" spans="1:14" ht="15" customHeight="1" x14ac:dyDescent="0.25">
      <c r="A39" s="2" t="s">
        <v>24</v>
      </c>
      <c r="B39" s="9" t="s">
        <v>251</v>
      </c>
      <c r="C39" s="9" t="s">
        <v>252</v>
      </c>
      <c r="D39" s="9" t="s">
        <v>258</v>
      </c>
      <c r="E39" s="9"/>
      <c r="F39" s="9"/>
      <c r="G39" s="9"/>
      <c r="H39" s="9"/>
    </row>
    <row r="40" spans="1:14" ht="15" customHeight="1" x14ac:dyDescent="0.25">
      <c r="A40" s="2" t="s">
        <v>25</v>
      </c>
      <c r="B40" s="9" t="s">
        <v>251</v>
      </c>
      <c r="C40" s="9" t="s">
        <v>252</v>
      </c>
      <c r="D40" s="9" t="s">
        <v>258</v>
      </c>
      <c r="E40" s="9"/>
      <c r="F40" s="9"/>
      <c r="G40" s="9"/>
      <c r="H40" s="9"/>
    </row>
    <row r="41" spans="1:14" ht="15" customHeight="1" x14ac:dyDescent="0.25">
      <c r="A41" s="2" t="s">
        <v>26</v>
      </c>
      <c r="B41" s="9" t="s">
        <v>251</v>
      </c>
      <c r="C41" s="9" t="s">
        <v>252</v>
      </c>
      <c r="D41" s="9" t="s">
        <v>254</v>
      </c>
      <c r="E41" s="9" t="s">
        <v>258</v>
      </c>
      <c r="F41" s="9"/>
      <c r="G41" s="12"/>
      <c r="H41" s="12"/>
      <c r="I41" s="11"/>
      <c r="J41" s="11"/>
      <c r="K41" s="11"/>
      <c r="L41" s="11"/>
      <c r="M41" s="11"/>
      <c r="N41" s="11"/>
    </row>
    <row r="42" spans="1:14" ht="15" customHeight="1" x14ac:dyDescent="0.25">
      <c r="A42" s="2" t="s">
        <v>28</v>
      </c>
      <c r="B42" s="9" t="s">
        <v>251</v>
      </c>
      <c r="C42" s="9" t="s">
        <v>253</v>
      </c>
      <c r="D42" s="9" t="s">
        <v>252</v>
      </c>
      <c r="E42" s="9" t="s">
        <v>258</v>
      </c>
      <c r="F42" s="9"/>
      <c r="G42" s="12"/>
      <c r="H42" s="12"/>
      <c r="I42" s="11"/>
      <c r="J42" s="11"/>
      <c r="K42" s="11"/>
      <c r="L42" s="11"/>
      <c r="M42" s="11"/>
      <c r="N42" s="11"/>
    </row>
    <row r="43" spans="1:14" ht="15" customHeight="1" x14ac:dyDescent="0.25">
      <c r="A43" s="2" t="s">
        <v>29</v>
      </c>
      <c r="B43" s="9" t="s">
        <v>251</v>
      </c>
      <c r="C43" s="9" t="s">
        <v>253</v>
      </c>
      <c r="D43" s="9" t="s">
        <v>252</v>
      </c>
      <c r="E43" s="9" t="s">
        <v>258</v>
      </c>
      <c r="F43" s="9"/>
      <c r="G43" s="12"/>
      <c r="H43" s="12"/>
      <c r="I43" s="11"/>
      <c r="J43" s="11"/>
      <c r="K43" s="11"/>
      <c r="L43" s="11"/>
      <c r="M43" s="11"/>
      <c r="N43" s="11"/>
    </row>
    <row r="44" spans="1:14" ht="15" customHeight="1" x14ac:dyDescent="0.25">
      <c r="A44" s="2" t="s">
        <v>30</v>
      </c>
      <c r="B44" s="9" t="s">
        <v>251</v>
      </c>
      <c r="C44" s="9" t="s">
        <v>253</v>
      </c>
      <c r="D44" s="9" t="s">
        <v>252</v>
      </c>
      <c r="E44" s="9" t="s">
        <v>258</v>
      </c>
      <c r="F44" s="9"/>
      <c r="G44" s="9"/>
      <c r="H44" s="9"/>
    </row>
    <row r="45" spans="1:14" ht="15" customHeight="1" x14ac:dyDescent="0.25">
      <c r="A45" s="3" t="s">
        <v>31</v>
      </c>
      <c r="B45" s="9" t="s">
        <v>251</v>
      </c>
      <c r="C45" s="9" t="s">
        <v>253</v>
      </c>
      <c r="D45" s="9" t="s">
        <v>252</v>
      </c>
      <c r="E45" s="9" t="s">
        <v>258</v>
      </c>
      <c r="F45" s="9"/>
      <c r="G45" s="9"/>
      <c r="H45" s="9"/>
    </row>
    <row r="46" spans="1:14" ht="15" customHeight="1" x14ac:dyDescent="0.25">
      <c r="A46" s="1" t="s">
        <v>32</v>
      </c>
      <c r="B46" s="9"/>
      <c r="C46" s="9"/>
      <c r="D46" s="9"/>
      <c r="E46" s="9"/>
      <c r="F46" s="9"/>
      <c r="G46" s="9"/>
      <c r="H46" s="9"/>
    </row>
    <row r="47" spans="1:14" ht="15" customHeight="1" x14ac:dyDescent="0.25">
      <c r="A47" s="6" t="s">
        <v>36</v>
      </c>
      <c r="B47" s="9" t="s">
        <v>251</v>
      </c>
      <c r="C47" s="9" t="s">
        <v>252</v>
      </c>
      <c r="D47" s="9" t="s">
        <v>254</v>
      </c>
      <c r="E47" s="9"/>
      <c r="F47" s="9"/>
      <c r="G47" s="9"/>
      <c r="H47" s="9"/>
    </row>
    <row r="48" spans="1:14" ht="15" customHeight="1" x14ac:dyDescent="0.25">
      <c r="A48" s="6" t="s">
        <v>273</v>
      </c>
      <c r="B48" s="9" t="s">
        <v>251</v>
      </c>
      <c r="C48" s="9" t="s">
        <v>252</v>
      </c>
      <c r="D48" s="9" t="s">
        <v>254</v>
      </c>
      <c r="E48" s="9"/>
      <c r="F48" s="9"/>
      <c r="G48" s="9"/>
      <c r="H48" s="9"/>
    </row>
    <row r="49" spans="1:8" ht="15" customHeight="1" x14ac:dyDescent="0.25">
      <c r="A49" s="2" t="s">
        <v>33</v>
      </c>
      <c r="B49" s="9" t="s">
        <v>251</v>
      </c>
      <c r="C49" s="9" t="s">
        <v>253</v>
      </c>
      <c r="D49" s="9" t="s">
        <v>252</v>
      </c>
      <c r="E49" s="9" t="s">
        <v>254</v>
      </c>
      <c r="F49" s="9"/>
      <c r="G49" s="9"/>
      <c r="H49" s="9"/>
    </row>
    <row r="50" spans="1:8" ht="15" customHeight="1" x14ac:dyDescent="0.25">
      <c r="A50" s="6" t="s">
        <v>262</v>
      </c>
      <c r="B50" s="9" t="s">
        <v>251</v>
      </c>
      <c r="C50" s="9" t="s">
        <v>252</v>
      </c>
      <c r="D50" s="9"/>
      <c r="E50" s="9"/>
      <c r="F50" s="9"/>
      <c r="G50" s="9"/>
      <c r="H50" s="9"/>
    </row>
    <row r="51" spans="1:8" ht="15" customHeight="1" x14ac:dyDescent="0.25">
      <c r="A51" s="2" t="s">
        <v>34</v>
      </c>
      <c r="B51" s="9" t="s">
        <v>251</v>
      </c>
      <c r="C51" s="9" t="s">
        <v>252</v>
      </c>
      <c r="D51" s="9" t="s">
        <v>254</v>
      </c>
      <c r="E51" s="9"/>
      <c r="F51" s="9"/>
      <c r="G51" s="9"/>
      <c r="H51" s="9"/>
    </row>
    <row r="52" spans="1:8" ht="15" customHeight="1" x14ac:dyDescent="0.25">
      <c r="A52" s="1" t="s">
        <v>35</v>
      </c>
      <c r="B52" s="9"/>
      <c r="C52" s="9"/>
      <c r="D52" s="9"/>
      <c r="E52" s="9"/>
      <c r="F52" s="9"/>
      <c r="G52" s="9"/>
      <c r="H52" s="9"/>
    </row>
    <row r="53" spans="1:8" ht="15" customHeight="1" x14ac:dyDescent="0.25">
      <c r="A53" s="2" t="s">
        <v>36</v>
      </c>
      <c r="B53" s="9" t="s">
        <v>251</v>
      </c>
      <c r="C53" s="9" t="s">
        <v>252</v>
      </c>
      <c r="D53" s="9" t="s">
        <v>254</v>
      </c>
      <c r="E53" s="9"/>
      <c r="F53" s="9"/>
      <c r="G53" s="9"/>
      <c r="H53" s="9"/>
    </row>
    <row r="54" spans="1:8" ht="15" customHeight="1" x14ac:dyDescent="0.25">
      <c r="A54" s="6" t="s">
        <v>273</v>
      </c>
      <c r="B54" s="9" t="s">
        <v>251</v>
      </c>
      <c r="C54" s="9" t="s">
        <v>253</v>
      </c>
      <c r="D54" s="9" t="s">
        <v>252</v>
      </c>
      <c r="E54" s="9" t="s">
        <v>254</v>
      </c>
      <c r="F54" s="9"/>
      <c r="G54" s="9"/>
      <c r="H54" s="9"/>
    </row>
    <row r="55" spans="1:8" ht="15" customHeight="1" x14ac:dyDescent="0.25">
      <c r="A55" s="2" t="s">
        <v>43</v>
      </c>
      <c r="B55" s="9" t="s">
        <v>251</v>
      </c>
      <c r="C55" s="9" t="s">
        <v>253</v>
      </c>
      <c r="D55" s="9" t="s">
        <v>252</v>
      </c>
      <c r="E55" s="9" t="s">
        <v>254</v>
      </c>
      <c r="F55" s="9"/>
      <c r="G55" s="9"/>
      <c r="H55" s="9"/>
    </row>
    <row r="56" spans="1:8" ht="15" customHeight="1" x14ac:dyDescent="0.25">
      <c r="A56" s="2" t="s">
        <v>37</v>
      </c>
      <c r="B56" s="9" t="s">
        <v>251</v>
      </c>
      <c r="C56" s="9" t="s">
        <v>252</v>
      </c>
      <c r="D56" s="9" t="s">
        <v>254</v>
      </c>
      <c r="E56" s="9"/>
      <c r="F56" s="9"/>
      <c r="G56" s="9"/>
      <c r="H56" s="9"/>
    </row>
    <row r="57" spans="1:8" ht="15" customHeight="1" x14ac:dyDescent="0.25">
      <c r="A57" s="1" t="s">
        <v>38</v>
      </c>
      <c r="B57" s="9"/>
      <c r="C57" s="9"/>
      <c r="D57" s="9"/>
      <c r="E57" s="9"/>
      <c r="F57" s="9"/>
      <c r="G57" s="9"/>
      <c r="H57" s="9"/>
    </row>
    <row r="58" spans="1:8" ht="15" customHeight="1" x14ac:dyDescent="0.25">
      <c r="A58" s="2" t="s">
        <v>39</v>
      </c>
      <c r="B58" s="9" t="s">
        <v>251</v>
      </c>
      <c r="C58" s="9" t="s">
        <v>252</v>
      </c>
      <c r="D58" s="9"/>
      <c r="E58" s="9"/>
      <c r="F58" s="9"/>
      <c r="G58" s="9"/>
      <c r="H58" s="9"/>
    </row>
    <row r="59" spans="1:8" ht="15" customHeight="1" x14ac:dyDescent="0.25">
      <c r="A59" s="2" t="s">
        <v>263</v>
      </c>
      <c r="B59" s="9" t="s">
        <v>251</v>
      </c>
      <c r="C59" s="9" t="s">
        <v>253</v>
      </c>
      <c r="D59" s="9" t="s">
        <v>252</v>
      </c>
      <c r="E59" s="9" t="s">
        <v>259</v>
      </c>
      <c r="F59" s="9"/>
      <c r="G59" s="9"/>
      <c r="H59" s="9"/>
    </row>
    <row r="60" spans="1:8" ht="15" customHeight="1" x14ac:dyDescent="0.25">
      <c r="A60" s="2" t="s">
        <v>40</v>
      </c>
      <c r="B60" s="9" t="s">
        <v>251</v>
      </c>
      <c r="C60" s="9" t="s">
        <v>253</v>
      </c>
      <c r="D60" s="9" t="s">
        <v>252</v>
      </c>
      <c r="E60" s="9"/>
      <c r="F60" s="9"/>
      <c r="G60" s="9"/>
      <c r="H60" s="9"/>
    </row>
    <row r="61" spans="1:8" ht="15" customHeight="1" x14ac:dyDescent="0.25">
      <c r="A61" s="1" t="s">
        <v>41</v>
      </c>
      <c r="B61" s="9"/>
      <c r="C61" s="9"/>
      <c r="D61" s="9"/>
      <c r="E61" s="9"/>
      <c r="F61" s="9"/>
      <c r="G61" s="9"/>
      <c r="H61" s="9"/>
    </row>
    <row r="62" spans="1:8" ht="15" customHeight="1" x14ac:dyDescent="0.25">
      <c r="A62" s="2" t="s">
        <v>264</v>
      </c>
      <c r="B62" s="9" t="s">
        <v>251</v>
      </c>
      <c r="C62" s="9" t="s">
        <v>253</v>
      </c>
      <c r="D62" s="9" t="s">
        <v>252</v>
      </c>
      <c r="E62" s="9"/>
      <c r="F62" s="9"/>
      <c r="G62" s="9"/>
      <c r="H62" s="9"/>
    </row>
    <row r="63" spans="1:8" ht="15" customHeight="1" x14ac:dyDescent="0.25">
      <c r="A63" s="6" t="s">
        <v>265</v>
      </c>
      <c r="B63" s="9" t="s">
        <v>251</v>
      </c>
      <c r="C63" s="9" t="s">
        <v>253</v>
      </c>
      <c r="D63" s="9" t="s">
        <v>252</v>
      </c>
      <c r="E63" s="9"/>
      <c r="F63" s="9"/>
      <c r="G63" s="9"/>
      <c r="H63" s="9"/>
    </row>
    <row r="64" spans="1:8" ht="15" customHeight="1" x14ac:dyDescent="0.25">
      <c r="A64" s="2" t="s">
        <v>266</v>
      </c>
      <c r="B64" s="9" t="s">
        <v>251</v>
      </c>
      <c r="C64" s="9" t="s">
        <v>252</v>
      </c>
      <c r="D64" s="9" t="s">
        <v>254</v>
      </c>
      <c r="E64" s="9"/>
      <c r="F64" s="9"/>
      <c r="G64" s="9"/>
      <c r="H64" s="9"/>
    </row>
    <row r="65" spans="1:8" ht="15" customHeight="1" x14ac:dyDescent="0.25">
      <c r="A65" s="4" t="s">
        <v>44</v>
      </c>
      <c r="B65" s="13"/>
      <c r="C65" s="9"/>
      <c r="D65" s="9"/>
      <c r="E65" s="9"/>
      <c r="F65" s="9"/>
      <c r="G65" s="9"/>
      <c r="H65" s="9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Indtastning</vt:lpstr>
      <vt:lpstr>Analyse</vt:lpstr>
      <vt:lpstr>Svarkategorier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2012-03-09T13:20:40Z</dcterms:created>
  <dcterms:modified xsi:type="dcterms:W3CDTF">2015-11-11T23:15:40Z</dcterms:modified>
</cp:coreProperties>
</file>